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8. Organization Department\"/>
    </mc:Choice>
  </mc:AlternateContent>
  <bookViews>
    <workbookView xWindow="0" yWindow="0" windowWidth="20490" windowHeight="7635" tabRatio="672" activeTab="1"/>
  </bookViews>
  <sheets>
    <sheet name="ट्रुप शुल्क विवरण " sheetId="1" r:id="rId1"/>
    <sheet name="बार्षिक स्काउट विवरण फारम" sheetId="3" r:id="rId2"/>
    <sheet name="जिल्ला शुल्क विवरण " sheetId="2" r:id="rId3"/>
    <sheet name="बार्षिक कार्यक्रम-Sample" sheetId="4" r:id="rId4"/>
    <sheet name="प्रगति प्रतिवेदन-Sample " sheetId="5" r:id="rId5"/>
  </sheets>
  <definedNames>
    <definedName name="_xlnm.Print_Area" localSheetId="3">'बार्षिक कार्यक्रम-Sample'!$A$1:$S$55</definedName>
    <definedName name="_xlnm.Print_Area" localSheetId="1">'बार्षिक स्काउट विवरण फारम'!$A$1:$AA$34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Z29" i="3" l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D31" i="3"/>
  <c r="C10" i="2" l="1"/>
  <c r="C15" i="2"/>
  <c r="C14" i="2"/>
  <c r="C8" i="2"/>
  <c r="C11" i="2"/>
  <c r="Z31" i="3"/>
  <c r="E5" i="1"/>
  <c r="F5" i="1" s="1"/>
  <c r="C16" i="2" l="1"/>
  <c r="E16" i="2" s="1"/>
  <c r="J16" i="2" s="1"/>
  <c r="E15" i="2"/>
  <c r="H15" i="2" s="1"/>
  <c r="E14" i="2"/>
  <c r="H14" i="2" s="1"/>
  <c r="E13" i="2"/>
  <c r="J13" i="2" s="1"/>
  <c r="E12" i="2"/>
  <c r="J12" i="2" s="1"/>
  <c r="E11" i="2"/>
  <c r="J11" i="2" s="1"/>
  <c r="E10" i="2"/>
  <c r="J10" i="2" s="1"/>
  <c r="E9" i="2"/>
  <c r="H9" i="2" s="1"/>
  <c r="E8" i="2"/>
  <c r="H8" i="2" s="1"/>
  <c r="F15" i="2" l="1"/>
  <c r="J15" i="2"/>
  <c r="H16" i="2"/>
  <c r="F14" i="2"/>
  <c r="J14" i="2"/>
  <c r="F9" i="2"/>
  <c r="J9" i="2"/>
  <c r="J8" i="2"/>
  <c r="F8" i="2"/>
  <c r="J5" i="1"/>
  <c r="E6" i="1"/>
  <c r="F6" i="1" s="1"/>
  <c r="E7" i="1"/>
  <c r="H7" i="1" s="1"/>
  <c r="E8" i="1"/>
  <c r="J8" i="1" s="1"/>
  <c r="E4" i="1"/>
  <c r="F4" i="1" s="1"/>
  <c r="J17" i="2" l="1"/>
  <c r="H32" i="3" s="1"/>
  <c r="H6" i="1"/>
  <c r="J6" i="1"/>
  <c r="H8" i="1"/>
  <c r="J7" i="1"/>
  <c r="H4" i="1"/>
  <c r="J4" i="1"/>
  <c r="F7" i="1"/>
  <c r="H5" i="1"/>
  <c r="J9" i="1" l="1"/>
</calcChain>
</file>

<file path=xl/sharedStrings.xml><?xml version="1.0" encoding="utf-8"?>
<sst xmlns="http://schemas.openxmlformats.org/spreadsheetml/2006/main" count="311" uniqueCount="142">
  <si>
    <t>z'Ns ljj/0f</t>
  </si>
  <si>
    <t>;+Vof</t>
  </si>
  <si>
    <t>b/</t>
  </si>
  <si>
    <t>hDdf /sd</t>
  </si>
  <si>
    <t>:sfp6 OsfO{</t>
  </si>
  <si>
    <t>lh=:sf=sf=</t>
  </si>
  <si>
    <t>/f=k|=sf</t>
  </si>
  <si>
    <t>OsfO{</t>
  </si>
  <si>
    <t>:sfp6/</t>
  </si>
  <si>
    <t xml:space="preserve">:sfp6 </t>
  </si>
  <si>
    <t>OsfO{ kbflwsf/L</t>
  </si>
  <si>
    <t>ljkb Joj:yfkg</t>
  </si>
  <si>
    <t>hDdf</t>
  </si>
  <si>
    <t>6\"|||||k z"Ns ljj/0f</t>
  </si>
  <si>
    <t>bn</t>
  </si>
  <si>
    <t>lhNnf kl/ifb\ ;b:o</t>
  </si>
  <si>
    <t>lhNnf ;Nnfxsf/ ;b:o</t>
  </si>
  <si>
    <t>lhNnf sfof{no</t>
  </si>
  <si>
    <t>If]qLo sfof{no</t>
  </si>
  <si>
    <t>!</t>
  </si>
  <si>
    <t>@</t>
  </si>
  <si>
    <t>#</t>
  </si>
  <si>
    <t>$</t>
  </si>
  <si>
    <t>%</t>
  </si>
  <si>
    <t>^</t>
  </si>
  <si>
    <t>&amp;</t>
  </si>
  <si>
    <t>*</t>
  </si>
  <si>
    <t>(</t>
  </si>
  <si>
    <t>qm=;</t>
  </si>
  <si>
    <t>lhNnf z"Ns ljj/0f</t>
  </si>
  <si>
    <t xml:space="preserve">cf=a= </t>
  </si>
  <si>
    <t>k'?if</t>
  </si>
  <si>
    <t>dlxnf</t>
  </si>
  <si>
    <t>gf]6</t>
  </si>
  <si>
    <t>)&amp;%÷)&amp;^</t>
  </si>
  <si>
    <r>
      <t>v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Preeti"/>
      </rPr>
      <t>k|lt OsfO{ -Kofs÷6«"k÷S|o'_ sf] btf{ jf gjLs/0f z'Ns ?= %).– / JolQmut z'Ns ?=!).– x'g]5 .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</si>
  <si>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Preeti"/>
      </rPr>
      <t>:sfp6÷:sfp6/÷OsfO{ kbflwsf/Lsf] /sd #)</t>
    </r>
    <r>
      <rPr>
        <sz val="12"/>
        <color rgb="FF000000"/>
        <rFont val="Symbol"/>
        <family val="1"/>
        <charset val="2"/>
      </rPr>
      <t>%</t>
    </r>
    <r>
      <rPr>
        <sz val="16"/>
        <color rgb="FF000000"/>
        <rFont val="Preeti"/>
      </rPr>
      <t xml:space="preserve"> OsfO{, $)</t>
    </r>
    <r>
      <rPr>
        <sz val="12"/>
        <color rgb="FF000000"/>
        <rFont val="Symbol"/>
        <family val="1"/>
        <charset val="2"/>
      </rPr>
      <t>%</t>
    </r>
    <r>
      <rPr>
        <sz val="12"/>
        <color rgb="FF000000"/>
        <rFont val="Preeti"/>
      </rPr>
      <t xml:space="preserve"> </t>
    </r>
    <r>
      <rPr>
        <sz val="16"/>
        <color rgb="FF000000"/>
        <rFont val="Preeti"/>
      </rPr>
      <t>lhNnf, #)</t>
    </r>
    <r>
      <rPr>
        <sz val="12"/>
        <color rgb="FF000000"/>
        <rFont val="Symbol"/>
        <family val="1"/>
        <charset val="2"/>
      </rPr>
      <t>%</t>
    </r>
    <r>
      <rPr>
        <sz val="16"/>
        <color rgb="FF000000"/>
        <rFont val="Preeti"/>
      </rPr>
      <t xml:space="preserve"> /f=k|=sf= df k7fpg' kg]{5 .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</si>
  <si>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Preeti"/>
      </rPr>
      <t>Kofs÷6«"k÷S|o' sf] #)</t>
    </r>
    <r>
      <rPr>
        <sz val="12"/>
        <color rgb="FF000000"/>
        <rFont val="Symbol"/>
        <family val="1"/>
        <charset val="2"/>
      </rPr>
      <t>%</t>
    </r>
    <r>
      <rPr>
        <sz val="16"/>
        <color rgb="FF000000"/>
        <rFont val="Preeti"/>
      </rPr>
      <t xml:space="preserve"> OsfO{, $)</t>
    </r>
    <r>
      <rPr>
        <sz val="12"/>
        <color rgb="FF000000"/>
        <rFont val="Symbol"/>
        <family val="1"/>
        <charset val="2"/>
      </rPr>
      <t>%</t>
    </r>
    <r>
      <rPr>
        <sz val="16"/>
        <color rgb="FF000000"/>
        <rFont val="Preeti"/>
      </rPr>
      <t xml:space="preserve"> lhNnf, #)</t>
    </r>
    <r>
      <rPr>
        <sz val="12"/>
        <color rgb="FF000000"/>
        <rFont val="Symbol"/>
        <family val="1"/>
        <charset val="2"/>
      </rPr>
      <t>%</t>
    </r>
    <r>
      <rPr>
        <sz val="16"/>
        <color rgb="FF000000"/>
        <rFont val="Preeti"/>
      </rPr>
      <t xml:space="preserve"> /f=k|=sf= df k7fpg' kg]{5 .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</si>
  <si>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Preeti"/>
      </rPr>
      <t>lhNnf kl/ifb\ ;b:o / ;Nnfxsf/ kl/ifb\ ;b:ox?sf] k'/} /sd /f=k|=sf=df k7fpg' kg]{5 .</t>
    </r>
  </si>
  <si>
    <r>
      <t>v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Preeti"/>
      </rPr>
      <t>k|To]s lhNnfn] btf{ gjLs/0f k7fpFbf of] kmf/fd el/ k7fpg' clgjfo{ 5 .</t>
    </r>
  </si>
  <si>
    <t>g]kfn :sfp6</t>
  </si>
  <si>
    <t>/fli6«o k|wfg sfof{no, n}grf}/, sf7df8f}</t>
  </si>
  <si>
    <t>jflif{s :sfp6 ljj/0f kmf/fd</t>
  </si>
  <si>
    <t>qm=;+</t>
  </si>
  <si>
    <t>Kofs, 6«"k, S|o"sf] gfd</t>
  </si>
  <si>
    <t>btf{ g+=</t>
  </si>
  <si>
    <t>sa÷a|fpgL</t>
  </si>
  <si>
    <t>;b:otf</t>
  </si>
  <si>
    <t>tf/f</t>
  </si>
  <si>
    <t>rGb|</t>
  </si>
  <si>
    <t>;"o{</t>
  </si>
  <si>
    <t>Jjfo÷un{ :sfp6</t>
  </si>
  <si>
    <t>aL=kL= lks</t>
  </si>
  <si>
    <t xml:space="preserve">cGgk"0f{ </t>
  </si>
  <si>
    <t>s~rgh+uf</t>
  </si>
  <si>
    <t>;u/dfyf</t>
  </si>
  <si>
    <t>k|]l;8]06</t>
  </si>
  <si>
    <t>tflnd</t>
  </si>
  <si>
    <t>;]jf</t>
  </si>
  <si>
    <t>g]t[Tj</t>
  </si>
  <si>
    <t>k'</t>
  </si>
  <si>
    <t>d</t>
  </si>
  <si>
    <t>lhNnf kl/ifb\ kbflwsf/L Pj+ ;b:o ;+Vof</t>
  </si>
  <si>
    <t>s}lkmot</t>
  </si>
  <si>
    <t>/f]e/÷/]Gh/</t>
  </si>
  <si>
    <t>lhNnfsf] gfdM</t>
  </si>
  <si>
    <t>kqfrf/sf] 7]ufgf</t>
  </si>
  <si>
    <t>lhNnfsf] btf{ g+=</t>
  </si>
  <si>
    <t>btf{ ldlt</t>
  </si>
  <si>
    <t>OsfO{ kbflwsf/L Pj+ ;b:o ;+Vof</t>
  </si>
  <si>
    <t>lhNnf ;lrj</t>
  </si>
  <si>
    <t>lhNnf cfo'Qm</t>
  </si>
  <si>
    <t>-s_ cfjZos /sd ?=</t>
  </si>
  <si>
    <t>gub÷r]s÷8«fk\m6 g+=</t>
  </si>
  <si>
    <t>;fy ;+nUg 5 .</t>
  </si>
  <si>
    <t>-v_ of] kmf/fd ;Dk"0f{ z'Ns ;fy efb| d;fGt leq} clgjfo{ ?kdf /fli6«o k|wfg sfof{nodf l56f] ;fwfgåf/f k7fO{ ;Sg' kg]{5 .</t>
  </si>
  <si>
    <t>hDdf bn</t>
  </si>
  <si>
    <t>gf]6M xl/of] c+lst 7fFpx?df dfq ljj/0f eg{' kg]{5 .</t>
  </si>
  <si>
    <t>sfo{qmd ljj/0f</t>
  </si>
  <si>
    <r>
      <t xml:space="preserve">nIo </t>
    </r>
    <r>
      <rPr>
        <b/>
        <sz val="11"/>
        <color theme="1"/>
        <rFont val="Arial Narrow"/>
        <family val="2"/>
      </rPr>
      <t>(Objective)</t>
    </r>
  </si>
  <si>
    <t>sfo{qmd ;+of]hs</t>
  </si>
  <si>
    <t>ah]6</t>
  </si>
  <si>
    <t>nfut</t>
  </si>
  <si>
    <t>k|fKt &gt;f]t</t>
  </si>
  <si>
    <t>sfo{qmd x'g] dlxgf</t>
  </si>
  <si>
    <t>a}</t>
  </si>
  <si>
    <t>h]</t>
  </si>
  <si>
    <t>c</t>
  </si>
  <si>
    <t>;f</t>
  </si>
  <si>
    <t>ef</t>
  </si>
  <si>
    <t>cf</t>
  </si>
  <si>
    <t>sf</t>
  </si>
  <si>
    <t>d+</t>
  </si>
  <si>
    <t>kf}</t>
  </si>
  <si>
    <t>df</t>
  </si>
  <si>
    <t>kmf</t>
  </si>
  <si>
    <t>r}</t>
  </si>
  <si>
    <t>lhNnf :sfp6 sfof{no, =====================</t>
  </si>
  <si>
    <t>s_</t>
  </si>
  <si>
    <t>v_</t>
  </si>
  <si>
    <t>u_</t>
  </si>
  <si>
    <t>3_</t>
  </si>
  <si>
    <t>ª_</t>
  </si>
  <si>
    <t>r_</t>
  </si>
  <si>
    <r>
      <t xml:space="preserve">o'jf sfo{qmd </t>
    </r>
    <r>
      <rPr>
        <b/>
        <sz val="11"/>
        <color theme="1"/>
        <rFont val="Arial Narrow"/>
        <family val="2"/>
      </rPr>
      <t>(Youth Program)</t>
    </r>
  </si>
  <si>
    <r>
      <t xml:space="preserve">jo:s :jod ;]js sfo{qmd </t>
    </r>
    <r>
      <rPr>
        <b/>
        <sz val="11"/>
        <color theme="1"/>
        <rFont val="Arial Narrow"/>
        <family val="2"/>
      </rPr>
      <t>(Volunteering-Adult in Scouting)</t>
    </r>
  </si>
  <si>
    <r>
      <t xml:space="preserve">Joj:yfkg </t>
    </r>
    <r>
      <rPr>
        <b/>
        <sz val="11"/>
        <color theme="1"/>
        <rFont val="Arial Narrow"/>
        <family val="2"/>
      </rPr>
      <t>(Management)</t>
    </r>
  </si>
  <si>
    <r>
      <t xml:space="preserve">ljQ of]hgf </t>
    </r>
    <r>
      <rPr>
        <b/>
        <sz val="11"/>
        <color theme="1"/>
        <rFont val="Arial Narrow"/>
        <family val="2"/>
      </rPr>
      <t>(Finance Sustainability/Business Plan)</t>
    </r>
  </si>
  <si>
    <r>
      <t xml:space="preserve">:sfpl6Ë k|f]kmfOn </t>
    </r>
    <r>
      <rPr>
        <b/>
        <sz val="11"/>
        <color theme="1"/>
        <rFont val="Arial Narrow"/>
        <family val="2"/>
      </rPr>
      <t>(Scouting Profile)</t>
    </r>
  </si>
  <si>
    <r>
      <t xml:space="preserve">;b:otf j[l4 </t>
    </r>
    <r>
      <rPr>
        <b/>
        <sz val="11"/>
        <color theme="1"/>
        <rFont val="Arial Narrow"/>
        <family val="2"/>
      </rPr>
      <t>(Membership Growth)</t>
    </r>
  </si>
  <si>
    <r>
      <t xml:space="preserve">cGo </t>
    </r>
    <r>
      <rPr>
        <b/>
        <sz val="11"/>
        <color theme="1"/>
        <rFont val="Arial Narrow"/>
        <family val="2"/>
      </rPr>
      <t>(Others)</t>
    </r>
  </si>
  <si>
    <t>la=l6=l;÷lk=l6=l; tflnd</t>
  </si>
  <si>
    <t>:sfp6 PefG; tflnd</t>
  </si>
  <si>
    <t>6«"k ln8/ tflnd</t>
  </si>
  <si>
    <t>ljkb Joj:yfkg tflnd</t>
  </si>
  <si>
    <t>k|ylds pkrf/ tflnd</t>
  </si>
  <si>
    <t>cGo yk ug{ ;lsg]5</t>
  </si>
  <si>
    <t>SofDk÷SofDkf]/L cfo]hgf</t>
  </si>
  <si>
    <t>SofDk÷SofDkf]/L÷HofDaf]/Ldf ;xefuLtf</t>
  </si>
  <si>
    <t>r]tgf d"ns sfo{qmd</t>
  </si>
  <si>
    <t>;dfrf/ k|sfzg</t>
  </si>
  <si>
    <r>
      <rPr>
        <sz val="12"/>
        <color theme="1"/>
        <rFont val="Arial Narrow"/>
        <family val="2"/>
      </rPr>
      <t>Social Media</t>
    </r>
    <r>
      <rPr>
        <sz val="14"/>
        <color theme="1"/>
        <rFont val="Preeti"/>
      </rPr>
      <t xml:space="preserve"> df ultljlw /fVg]</t>
    </r>
  </si>
  <si>
    <t>btf{ gljs/0f</t>
  </si>
  <si>
    <t>kl/ro kq÷clwsf/ kq ljt/0f</t>
  </si>
  <si>
    <t>OsfO{ cWoIf cGtlqmof sfo{qmd</t>
  </si>
  <si>
    <t>k|ltof]ufTds sfo{qmd</t>
  </si>
  <si>
    <t>sfof{nosf] b}lgs s[ofsnfk</t>
  </si>
  <si>
    <t>plrt kmfOlnË</t>
  </si>
  <si>
    <t>sfof{nosf] dd{t, ;Def/</t>
  </si>
  <si>
    <t>aflif{s ah]6 cg';f/ vr{sf] Joj:Yfkg</t>
  </si>
  <si>
    <t xml:space="preserve">gf]6M lhNnf :sfp6 sfof{non] cfjZostf cg';f/ sfo{qmd ljj/0f yk 36 ug{ ;lsg]5 . </t>
  </si>
  <si>
    <t xml:space="preserve">cf=a= @)&amp;%÷@)&amp;^ sf] aflif{s sfo{qmd </t>
  </si>
  <si>
    <t>k|fylds pkrf/ tflnd</t>
  </si>
  <si>
    <t>k'gtf{hls tflnd</t>
  </si>
  <si>
    <t xml:space="preserve">u}/ ;/sf/L sfo{no÷;+3÷;+:yf;+u ;xsf/L </t>
  </si>
  <si>
    <t>Fund Raising Program</t>
  </si>
  <si>
    <t>hgr]tgf d"ns sfo{qmd</t>
  </si>
  <si>
    <t>sfo{qmd ePsf] dlxgf</t>
  </si>
  <si>
    <r>
      <t xml:space="preserve">k|ult ljj/0f </t>
    </r>
    <r>
      <rPr>
        <b/>
        <sz val="12"/>
        <color theme="1"/>
        <rFont val="Arial Narrow"/>
        <family val="2"/>
      </rPr>
      <t>(Output)</t>
    </r>
  </si>
  <si>
    <t>vr{ /sd</t>
  </si>
  <si>
    <t>cf=a= @)====÷@)==== sf] k|ult k|ltj]bg</t>
  </si>
  <si>
    <t>;xefuL ;+Vof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</si>
</sst>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0439]0"/>
  </numFmts>
  <fonts count="24" x14ac:knownFonts="1">
    <font>
      <sz val="11"/>
      <color theme="1"/>
      <name val="Arial"/>
      <family val="2"/>
    </font>
    <font>
      <b/>
      <sz val="16"/>
      <color theme="1"/>
      <name val="Preeti"/>
    </font>
    <font>
      <sz val="16"/>
      <color theme="1"/>
      <name val="Preeti"/>
    </font>
    <font>
      <sz val="12"/>
      <color theme="1"/>
      <name val="Fontasy Himali"/>
      <family val="5"/>
    </font>
    <font>
      <sz val="16"/>
      <color theme="1"/>
      <name val="Arial"/>
      <family val="2"/>
    </font>
    <font>
      <b/>
      <sz val="12"/>
      <color theme="1"/>
      <name val="Fontasy Himali"/>
      <family val="5"/>
    </font>
    <font>
      <b/>
      <sz val="18"/>
      <color theme="1"/>
      <name val="Preeti"/>
    </font>
    <font>
      <b/>
      <sz val="22"/>
      <color theme="1"/>
      <name val="Preeti"/>
    </font>
    <font>
      <sz val="16"/>
      <color rgb="FF000000"/>
      <name val="Wingdings"/>
      <charset val="2"/>
    </font>
    <font>
      <sz val="7"/>
      <color rgb="FF000000"/>
      <name val="Times New Roman"/>
      <family val="1"/>
    </font>
    <font>
      <sz val="16"/>
      <color rgb="FF000000"/>
      <name val="Preeti"/>
    </font>
    <font>
      <sz val="12"/>
      <color rgb="FF000000"/>
      <name val="Symbol"/>
      <family val="1"/>
      <charset val="2"/>
    </font>
    <font>
      <sz val="12"/>
      <color rgb="FF000000"/>
      <name val="Preeti"/>
    </font>
    <font>
      <sz val="14"/>
      <color theme="1"/>
      <name val="Preeti"/>
    </font>
    <font>
      <b/>
      <sz val="14"/>
      <color theme="1"/>
      <name val="Preeti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Fontasy Himali"/>
      <family val="5"/>
    </font>
    <font>
      <b/>
      <sz val="20"/>
      <color theme="1"/>
      <name val="Preeti"/>
    </font>
    <font>
      <sz val="11"/>
      <color theme="1"/>
      <name val="Arial Narrow"/>
      <family val="2"/>
    </font>
    <font>
      <i/>
      <sz val="14"/>
      <color theme="1"/>
      <name val="Preeti"/>
    </font>
    <font>
      <sz val="12"/>
      <color theme="1"/>
      <name val="Preeti"/>
    </font>
    <font>
      <sz val="12"/>
      <color theme="1"/>
      <name val="Arial Narrow"/>
      <family val="2"/>
    </font>
    <font>
      <b/>
      <i/>
      <sz val="14"/>
      <color theme="1"/>
      <name val="Preeti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9" fontId="3" fillId="0" borderId="1" xfId="0" applyNumberFormat="1" applyFont="1" applyBorder="1"/>
    <xf numFmtId="0" fontId="2" fillId="0" borderId="5" xfId="0" applyFont="1" applyBorder="1"/>
    <xf numFmtId="9" fontId="3" fillId="0" borderId="6" xfId="0" applyNumberFormat="1" applyFont="1" applyBorder="1"/>
    <xf numFmtId="0" fontId="2" fillId="0" borderId="7" xfId="0" applyFont="1" applyBorder="1"/>
    <xf numFmtId="0" fontId="3" fillId="0" borderId="8" xfId="0" applyFont="1" applyBorder="1"/>
    <xf numFmtId="9" fontId="3" fillId="0" borderId="8" xfId="0" applyNumberFormat="1" applyFont="1" applyBorder="1"/>
    <xf numFmtId="9" fontId="3" fillId="0" borderId="9" xfId="0" applyNumberFormat="1" applyFont="1" applyBorder="1"/>
    <xf numFmtId="9" fontId="3" fillId="0" borderId="10" xfId="0" applyNumberFormat="1" applyFont="1" applyBorder="1"/>
    <xf numFmtId="0" fontId="1" fillId="3" borderId="2" xfId="0" applyFont="1" applyFill="1" applyBorder="1"/>
    <xf numFmtId="0" fontId="1" fillId="3" borderId="13" xfId="0" applyFont="1" applyFill="1" applyBorder="1"/>
    <xf numFmtId="0" fontId="2" fillId="0" borderId="8" xfId="0" applyFont="1" applyBorder="1"/>
    <xf numFmtId="0" fontId="4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3" borderId="16" xfId="0" applyFont="1" applyFill="1" applyBorder="1"/>
    <xf numFmtId="0" fontId="1" fillId="3" borderId="17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9" fontId="3" fillId="0" borderId="4" xfId="0" applyNumberFormat="1" applyFont="1" applyBorder="1"/>
    <xf numFmtId="9" fontId="3" fillId="0" borderId="20" xfId="0" applyNumberFormat="1" applyFont="1" applyBorder="1"/>
    <xf numFmtId="0" fontId="3" fillId="5" borderId="8" xfId="0" applyFont="1" applyFill="1" applyBorder="1"/>
    <xf numFmtId="164" fontId="3" fillId="2" borderId="4" xfId="0" applyNumberFormat="1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2" fillId="0" borderId="12" xfId="0" applyFont="1" applyBorder="1"/>
    <xf numFmtId="0" fontId="1" fillId="0" borderId="11" xfId="0" applyFont="1" applyBorder="1"/>
    <xf numFmtId="0" fontId="2" fillId="0" borderId="21" xfId="0" applyFont="1" applyBorder="1"/>
    <xf numFmtId="0" fontId="3" fillId="4" borderId="4" xfId="0" applyFont="1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5" fillId="4" borderId="15" xfId="0" applyFont="1" applyFill="1" applyBorder="1"/>
    <xf numFmtId="0" fontId="1" fillId="0" borderId="14" xfId="0" applyFont="1" applyBorder="1"/>
    <xf numFmtId="0" fontId="3" fillId="4" borderId="3" xfId="0" applyFont="1" applyFill="1" applyBorder="1"/>
    <xf numFmtId="0" fontId="3" fillId="4" borderId="22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1" fontId="5" fillId="4" borderId="2" xfId="0" applyNumberFormat="1" applyFont="1" applyFill="1" applyBorder="1"/>
    <xf numFmtId="0" fontId="3" fillId="0" borderId="3" xfId="0" applyFont="1" applyBorder="1"/>
    <xf numFmtId="0" fontId="3" fillId="0" borderId="22" xfId="0" applyFont="1" applyBorder="1"/>
    <xf numFmtId="0" fontId="3" fillId="5" borderId="22" xfId="0" applyFont="1" applyFill="1" applyBorder="1"/>
    <xf numFmtId="9" fontId="3" fillId="5" borderId="10" xfId="0" applyNumberFormat="1" applyFont="1" applyFill="1" applyBorder="1"/>
    <xf numFmtId="0" fontId="3" fillId="0" borderId="5" xfId="0" applyFont="1" applyBorder="1"/>
    <xf numFmtId="0" fontId="3" fillId="0" borderId="7" xfId="0" applyFont="1" applyBorder="1"/>
    <xf numFmtId="0" fontId="3" fillId="5" borderId="7" xfId="0" applyFont="1" applyFill="1" applyBorder="1"/>
    <xf numFmtId="0" fontId="3" fillId="5" borderId="9" xfId="0" applyFont="1" applyFill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1" fillId="0" borderId="0" xfId="0" applyFont="1"/>
    <xf numFmtId="0" fontId="2" fillId="0" borderId="0" xfId="0" applyFont="1" applyBorder="1" applyAlignment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Fill="1" applyBorder="1"/>
    <xf numFmtId="0" fontId="0" fillId="0" borderId="0" xfId="0" applyFill="1"/>
    <xf numFmtId="0" fontId="8" fillId="0" borderId="0" xfId="0" applyFont="1" applyAlignment="1">
      <alignment horizontal="left" vertical="center" indent="4"/>
    </xf>
    <xf numFmtId="0" fontId="13" fillId="0" borderId="0" xfId="0" applyFont="1"/>
    <xf numFmtId="0" fontId="13" fillId="0" borderId="0" xfId="0" applyFont="1" applyAlignment="1">
      <alignment textRotation="90"/>
    </xf>
    <xf numFmtId="0" fontId="13" fillId="0" borderId="0" xfId="0" applyFont="1" applyAlignment="1"/>
    <xf numFmtId="0" fontId="2" fillId="6" borderId="1" xfId="0" applyFont="1" applyFill="1" applyBorder="1"/>
    <xf numFmtId="0" fontId="13" fillId="0" borderId="1" xfId="0" applyFont="1" applyBorder="1" applyAlignment="1">
      <alignment wrapText="1"/>
    </xf>
    <xf numFmtId="0" fontId="2" fillId="0" borderId="35" xfId="0" applyFont="1" applyBorder="1" applyAlignment="1">
      <alignment horizontal="center"/>
    </xf>
    <xf numFmtId="0" fontId="3" fillId="6" borderId="1" xfId="0" applyFont="1" applyFill="1" applyBorder="1"/>
    <xf numFmtId="0" fontId="3" fillId="5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Border="1" applyAlignment="1">
      <alignment vertical="top"/>
    </xf>
    <xf numFmtId="0" fontId="13" fillId="6" borderId="1" xfId="0" applyFont="1" applyFill="1" applyBorder="1" applyAlignment="1">
      <alignment wrapText="1"/>
    </xf>
    <xf numFmtId="0" fontId="2" fillId="6" borderId="2" xfId="0" applyFont="1" applyFill="1" applyBorder="1"/>
    <xf numFmtId="0" fontId="2" fillId="0" borderId="23" xfId="0" applyFont="1" applyBorder="1"/>
    <xf numFmtId="0" fontId="2" fillId="0" borderId="36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6" borderId="26" xfId="0" applyFont="1" applyFill="1" applyBorder="1"/>
    <xf numFmtId="0" fontId="3" fillId="6" borderId="27" xfId="0" applyFont="1" applyFill="1" applyBorder="1"/>
    <xf numFmtId="0" fontId="3" fillId="6" borderId="28" xfId="0" applyFont="1" applyFill="1" applyBorder="1"/>
    <xf numFmtId="0" fontId="14" fillId="0" borderId="8" xfId="0" applyFont="1" applyBorder="1" applyAlignment="1">
      <alignment textRotation="90"/>
    </xf>
    <xf numFmtId="0" fontId="2" fillId="6" borderId="4" xfId="0" applyFont="1" applyFill="1" applyBorder="1"/>
    <xf numFmtId="0" fontId="3" fillId="6" borderId="4" xfId="0" applyFont="1" applyFill="1" applyBorder="1"/>
    <xf numFmtId="0" fontId="2" fillId="0" borderId="20" xfId="0" applyFont="1" applyBorder="1"/>
    <xf numFmtId="0" fontId="2" fillId="0" borderId="6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4" borderId="42" xfId="0" applyFont="1" applyFill="1" applyBorder="1"/>
    <xf numFmtId="0" fontId="13" fillId="0" borderId="8" xfId="0" applyFont="1" applyBorder="1" applyAlignment="1">
      <alignment horizontal="left" wrapText="1"/>
    </xf>
    <xf numFmtId="0" fontId="3" fillId="6" borderId="8" xfId="0" applyFont="1" applyFill="1" applyBorder="1"/>
    <xf numFmtId="0" fontId="2" fillId="0" borderId="9" xfId="0" applyFont="1" applyBorder="1"/>
    <xf numFmtId="0" fontId="14" fillId="0" borderId="8" xfId="0" applyFont="1" applyBorder="1" applyAlignment="1">
      <alignment horizontal="center" vertical="center"/>
    </xf>
    <xf numFmtId="0" fontId="1" fillId="6" borderId="1" xfId="0" applyFont="1" applyFill="1" applyBorder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/>
    <xf numFmtId="0" fontId="17" fillId="0" borderId="1" xfId="0" applyFont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23" fillId="0" borderId="0" xfId="0" applyFont="1" applyAlignment="1"/>
    <xf numFmtId="0" fontId="19" fillId="6" borderId="1" xfId="0" applyFont="1" applyFill="1" applyBorder="1" applyAlignment="1">
      <alignment wrapText="1"/>
    </xf>
    <xf numFmtId="0" fontId="3" fillId="8" borderId="42" xfId="0" applyFont="1" applyFill="1" applyBorder="1" applyAlignment="1"/>
    <xf numFmtId="0" fontId="14" fillId="5" borderId="8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2" fillId="6" borderId="0" xfId="0" applyFont="1" applyFill="1" applyAlignment="1">
      <alignment horizontal="center"/>
    </xf>
    <xf numFmtId="0" fontId="13" fillId="0" borderId="4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3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7" borderId="46" xfId="0" applyFont="1" applyFill="1" applyBorder="1" applyAlignment="1">
      <alignment horizontal="center" vertical="center" wrapText="1"/>
    </xf>
    <xf numFmtId="0" fontId="14" fillId="7" borderId="47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 vertical="center" wrapText="1"/>
    </xf>
    <xf numFmtId="0" fontId="14" fillId="7" borderId="5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7" borderId="50" xfId="0" applyFont="1" applyFill="1" applyBorder="1" applyAlignment="1">
      <alignment horizontal="center" wrapText="1"/>
    </xf>
    <xf numFmtId="0" fontId="14" fillId="7" borderId="5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952498</xdr:colOff>
      <xdr:row>0</xdr:row>
      <xdr:rowOff>214313</xdr:rowOff>
    </xdr:from>
    <xdr:ext cx="2286001" cy="302006"/>
    <xdr:sp macro="" textlink="">
      <xdr:nvSpPr>
        <xdr:cNvPr id="2" name="TextBox 1"/>
        <xdr:cNvSpPr txBox="1"/>
      </xdr:nvSpPr>
      <xdr:spPr>
        <a:xfrm>
          <a:off x="1345404" y="214313"/>
          <a:ext cx="2286001" cy="30200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600">
            <a:latin typeface="Preeti" pitchFamily="2" charset="0"/>
          </a:endParaRPr>
        </a:p>
      </xdr:txBody>
    </xdr:sp>
    <xdr:clientData/>
  </xdr:oneCellAnchor>
  <xdr:oneCellAnchor>
    <xdr:from>
      <xdr:col>1</xdr:col>
      <xdr:colOff>940592</xdr:colOff>
      <xdr:row>2</xdr:row>
      <xdr:rowOff>47625</xdr:rowOff>
    </xdr:from>
    <xdr:ext cx="2309813" cy="452437"/>
    <xdr:sp macro="" textlink="">
      <xdr:nvSpPr>
        <xdr:cNvPr id="3" name="TextBox 2"/>
        <xdr:cNvSpPr txBox="1"/>
      </xdr:nvSpPr>
      <xdr:spPr>
        <a:xfrm>
          <a:off x="1333498" y="583406"/>
          <a:ext cx="2309813" cy="45243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600">
            <a:latin typeface="Preeti" pitchFamily="2" charset="0"/>
          </a:endParaRPr>
        </a:p>
      </xdr:txBody>
    </xdr:sp>
    <xdr:clientData/>
  </xdr:oneCellAnchor>
  <xdr:oneCellAnchor>
    <xdr:from>
      <xdr:col>24</xdr:col>
      <xdr:colOff>107155</xdr:colOff>
      <xdr:row>0</xdr:row>
      <xdr:rowOff>202408</xdr:rowOff>
    </xdr:from>
    <xdr:ext cx="1821658" cy="302006"/>
    <xdr:sp macro="" textlink="">
      <xdr:nvSpPr>
        <xdr:cNvPr id="4" name="TextBox 3"/>
        <xdr:cNvSpPr txBox="1"/>
      </xdr:nvSpPr>
      <xdr:spPr>
        <a:xfrm>
          <a:off x="12061030" y="202408"/>
          <a:ext cx="1821658" cy="30200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600">
            <a:latin typeface="Preeti" pitchFamily="2" charset="0"/>
          </a:endParaRPr>
        </a:p>
      </xdr:txBody>
    </xdr:sp>
    <xdr:clientData/>
  </xdr:oneCellAnchor>
  <xdr:oneCellAnchor>
    <xdr:from>
      <xdr:col>24</xdr:col>
      <xdr:colOff>107155</xdr:colOff>
      <xdr:row>2</xdr:row>
      <xdr:rowOff>23814</xdr:rowOff>
    </xdr:from>
    <xdr:ext cx="1821658" cy="302006"/>
    <xdr:sp macro="" textlink="">
      <xdr:nvSpPr>
        <xdr:cNvPr id="5" name="TextBox 4"/>
        <xdr:cNvSpPr txBox="1"/>
      </xdr:nvSpPr>
      <xdr:spPr>
        <a:xfrm>
          <a:off x="12061030" y="559595"/>
          <a:ext cx="1821658" cy="30200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600">
            <a:latin typeface="Preeti" pitchFamily="2" charset="0"/>
          </a:endParaRPr>
        </a:p>
      </xdr:txBody>
    </xdr:sp>
    <xdr:clientData/>
  </xdr:oneCellAnchor>
  <xdr:twoCellAnchor editAs="oneCell">
    <xdr:from>
      <xdr:col>6</xdr:col>
      <xdr:colOff>71438</xdr:colOff>
      <xdr:row>0</xdr:row>
      <xdr:rowOff>35719</xdr:rowOff>
    </xdr:from>
    <xdr:to>
      <xdr:col>8</xdr:col>
      <xdr:colOff>178594</xdr:colOff>
      <xdr:row>3</xdr:row>
      <xdr:rowOff>168228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35719"/>
          <a:ext cx="916781" cy="918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105834</xdr:rowOff>
    </xdr:from>
    <xdr:to>
      <xdr:col>2</xdr:col>
      <xdr:colOff>588698</xdr:colOff>
      <xdr:row>5</xdr:row>
      <xdr:rowOff>39906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105834"/>
          <a:ext cx="916781" cy="9183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9525</xdr:rowOff>
    </xdr:from>
    <xdr:to>
      <xdr:col>3</xdr:col>
      <xdr:colOff>1631156</xdr:colOff>
      <xdr:row>2</xdr:row>
      <xdr:rowOff>213072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"/>
          <a:ext cx="678656" cy="679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zoomScale="90" zoomScaleNormal="90" workbookViewId="0">
      <selection activeCell="C15" sqref="C15"/>
    </sheetView>
  </sheetViews>
  <sheetFormatPr defaultRowHeight="20.25" x14ac:dyDescent="0.3"/>
  <cols>
    <col min="1" max="1" width="5.375" style="1" bestFit="1" customWidth="1"/>
    <col min="2" max="3" width="10.625" style="1" customWidth="1"/>
    <col min="4" max="4" width="5.625" style="1" bestFit="1" customWidth="1"/>
    <col min="5" max="5" width="11.625" style="1" customWidth="1"/>
    <col min="6" max="6" width="12.625" style="1" bestFit="1" customWidth="1"/>
    <col min="7" max="7" width="5.375" style="1" customWidth="1"/>
    <col min="8" max="8" width="12.5" style="1" customWidth="1"/>
    <col min="9" max="9" width="6" style="1" customWidth="1"/>
    <col min="10" max="10" width="12.5" style="1" customWidth="1"/>
    <col min="11" max="11" width="6.25" style="1" customWidth="1"/>
    <col min="12" max="12" width="9" style="1"/>
    <col min="13" max="13" width="9" style="15"/>
    <col min="14" max="16384" width="9" style="1"/>
  </cols>
  <sheetData>
    <row r="2" spans="1:11" ht="21" thickBot="1" x14ac:dyDescent="0.35">
      <c r="A2" s="16" t="s">
        <v>13</v>
      </c>
      <c r="B2" s="17"/>
      <c r="C2" s="17"/>
    </row>
    <row r="3" spans="1:11" ht="21" thickBot="1" x14ac:dyDescent="0.35">
      <c r="A3" s="18" t="s">
        <v>28</v>
      </c>
      <c r="B3" s="18" t="s">
        <v>0</v>
      </c>
      <c r="C3" s="18" t="s">
        <v>1</v>
      </c>
      <c r="D3" s="19" t="s">
        <v>2</v>
      </c>
      <c r="E3" s="18" t="s">
        <v>3</v>
      </c>
      <c r="F3" s="121" t="s">
        <v>4</v>
      </c>
      <c r="G3" s="121"/>
      <c r="H3" s="123" t="s">
        <v>5</v>
      </c>
      <c r="I3" s="122"/>
      <c r="J3" s="121" t="s">
        <v>6</v>
      </c>
      <c r="K3" s="122"/>
    </row>
    <row r="4" spans="1:11" ht="21" x14ac:dyDescent="0.35">
      <c r="A4" s="20" t="s">
        <v>19</v>
      </c>
      <c r="B4" s="21" t="s">
        <v>7</v>
      </c>
      <c r="C4" s="26"/>
      <c r="D4" s="22">
        <v>50</v>
      </c>
      <c r="E4" s="22">
        <f>C4*D4</f>
        <v>0</v>
      </c>
      <c r="F4" s="22">
        <f>E4*0.3</f>
        <v>0</v>
      </c>
      <c r="G4" s="23">
        <v>0.3</v>
      </c>
      <c r="H4" s="22">
        <f>E4*0.4</f>
        <v>0</v>
      </c>
      <c r="I4" s="23">
        <v>0.4</v>
      </c>
      <c r="J4" s="32">
        <f>E4*0.3</f>
        <v>0</v>
      </c>
      <c r="K4" s="24">
        <v>0.3</v>
      </c>
    </row>
    <row r="5" spans="1:11" ht="21" x14ac:dyDescent="0.35">
      <c r="A5" s="5" t="s">
        <v>20</v>
      </c>
      <c r="B5" s="2" t="s">
        <v>8</v>
      </c>
      <c r="C5" s="27"/>
      <c r="D5" s="3">
        <v>20</v>
      </c>
      <c r="E5" s="3">
        <f>C5*D5</f>
        <v>0</v>
      </c>
      <c r="F5" s="3">
        <f>E5*0.3</f>
        <v>0</v>
      </c>
      <c r="G5" s="4">
        <v>0.3</v>
      </c>
      <c r="H5" s="3">
        <f>E5*0.4</f>
        <v>0</v>
      </c>
      <c r="I5" s="4">
        <v>0.4</v>
      </c>
      <c r="J5" s="33">
        <f>E5*0.3</f>
        <v>0</v>
      </c>
      <c r="K5" s="6">
        <v>0.3</v>
      </c>
    </row>
    <row r="6" spans="1:11" ht="21" x14ac:dyDescent="0.35">
      <c r="A6" s="5" t="s">
        <v>21</v>
      </c>
      <c r="B6" s="2" t="s">
        <v>9</v>
      </c>
      <c r="C6" s="27"/>
      <c r="D6" s="3">
        <v>10</v>
      </c>
      <c r="E6" s="3">
        <f>C6*D6</f>
        <v>0</v>
      </c>
      <c r="F6" s="3">
        <f>E6*0.3</f>
        <v>0</v>
      </c>
      <c r="G6" s="4">
        <v>0.3</v>
      </c>
      <c r="H6" s="3">
        <f>E6*0.4</f>
        <v>0</v>
      </c>
      <c r="I6" s="4">
        <v>0.4</v>
      </c>
      <c r="J6" s="33">
        <f>E6*0.3</f>
        <v>0</v>
      </c>
      <c r="K6" s="6">
        <v>0.3</v>
      </c>
    </row>
    <row r="7" spans="1:11" ht="21" x14ac:dyDescent="0.35">
      <c r="A7" s="5" t="s">
        <v>22</v>
      </c>
      <c r="B7" s="2" t="s">
        <v>10</v>
      </c>
      <c r="C7" s="27"/>
      <c r="D7" s="3">
        <v>20</v>
      </c>
      <c r="E7" s="3">
        <f>C7*D7</f>
        <v>0</v>
      </c>
      <c r="F7" s="3">
        <f>E7*0.3</f>
        <v>0</v>
      </c>
      <c r="G7" s="4">
        <v>0.3</v>
      </c>
      <c r="H7" s="3">
        <f>E7*0.4</f>
        <v>0</v>
      </c>
      <c r="I7" s="4">
        <v>0.4</v>
      </c>
      <c r="J7" s="33">
        <f>E7*0.3</f>
        <v>0</v>
      </c>
      <c r="K7" s="6">
        <v>0.3</v>
      </c>
    </row>
    <row r="8" spans="1:11" ht="21.75" thickBot="1" x14ac:dyDescent="0.4">
      <c r="A8" s="7" t="s">
        <v>23</v>
      </c>
      <c r="B8" s="14" t="s">
        <v>11</v>
      </c>
      <c r="C8" s="28"/>
      <c r="D8" s="8">
        <v>5</v>
      </c>
      <c r="E8" s="8">
        <f>C8*D8</f>
        <v>0</v>
      </c>
      <c r="F8" s="25"/>
      <c r="G8" s="25"/>
      <c r="H8" s="8">
        <f>E8*0.5</f>
        <v>0</v>
      </c>
      <c r="I8" s="9">
        <v>0.5</v>
      </c>
      <c r="J8" s="34">
        <f>E8*0.5</f>
        <v>0</v>
      </c>
      <c r="K8" s="10">
        <v>0.5</v>
      </c>
    </row>
    <row r="9" spans="1:11" ht="21.75" thickBot="1" x14ac:dyDescent="0.4">
      <c r="A9" s="119"/>
      <c r="B9" s="120"/>
      <c r="C9" s="120"/>
      <c r="D9" s="120"/>
      <c r="E9" s="120"/>
      <c r="F9" s="120"/>
      <c r="G9" s="120"/>
      <c r="H9" s="120"/>
      <c r="I9" s="30" t="s">
        <v>12</v>
      </c>
      <c r="J9" s="35">
        <f>SUM(J4:J8)</f>
        <v>0</v>
      </c>
      <c r="K9" s="29"/>
    </row>
  </sheetData>
  <sheetProtection selectLockedCells="1"/>
  <protectedRanges>
    <protectedRange algorithmName="SHA-512" hashValue="12Yp2xb7DC1GFVIuvEBknHF/zHOKV8RqFBhMbGMaim+i10C2uO5Xxp/A2TktGkp6sUvKlPAqVa+BUPDPmPi5dg==" saltValue="W88VE+bZXGWU5diA9EeBWw==" spinCount="100000" sqref="C4:C8" name="Range1"/>
  </protectedRanges>
  <mergeCells count="4">
    <mergeCell ref="A9:H9"/>
    <mergeCell ref="J3:K3"/>
    <mergeCell ref="H3:I3"/>
    <mergeCell ref="F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view="pageBreakPreview" zoomScale="80" zoomScaleNormal="100" zoomScaleSheetLayoutView="80" workbookViewId="0">
      <selection activeCell="D8" sqref="D8"/>
    </sheetView>
  </sheetViews>
  <sheetFormatPr defaultRowHeight="19.5" x14ac:dyDescent="0.25"/>
  <cols>
    <col min="1" max="1" width="5.125" style="1" customWidth="1"/>
    <col min="2" max="2" width="23.25" style="1" customWidth="1"/>
    <col min="3" max="3" width="9.625" style="1" customWidth="1"/>
    <col min="4" max="19" width="5.375" style="1" customWidth="1"/>
    <col min="20" max="25" width="6.875" style="1" customWidth="1"/>
    <col min="26" max="16384" width="9" style="1"/>
  </cols>
  <sheetData>
    <row r="1" spans="1:34" ht="22.5" x14ac:dyDescent="0.3">
      <c r="G1" s="135" t="s">
        <v>40</v>
      </c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34" x14ac:dyDescent="0.25">
      <c r="A2" s="1" t="s">
        <v>65</v>
      </c>
      <c r="G2" s="136" t="s">
        <v>41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W2" s="1" t="s">
        <v>67</v>
      </c>
    </row>
    <row r="3" spans="1:34" x14ac:dyDescent="0.25">
      <c r="A3" s="1" t="s">
        <v>66</v>
      </c>
      <c r="G3" s="136" t="s">
        <v>42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W3" s="1" t="s">
        <v>68</v>
      </c>
    </row>
    <row r="4" spans="1:34" x14ac:dyDescent="0.25">
      <c r="J4" s="136" t="s">
        <v>31</v>
      </c>
      <c r="K4" s="137"/>
      <c r="L4" s="101"/>
      <c r="M4" s="54"/>
      <c r="N4" s="136" t="s">
        <v>32</v>
      </c>
      <c r="O4" s="137"/>
      <c r="P4" s="101"/>
    </row>
    <row r="5" spans="1:34" ht="4.5" customHeight="1" thickBot="1" x14ac:dyDescent="0.3"/>
    <row r="6" spans="1:34" s="63" customFormat="1" ht="55.5" customHeight="1" x14ac:dyDescent="0.25">
      <c r="A6" s="126" t="s">
        <v>43</v>
      </c>
      <c r="B6" s="128" t="s">
        <v>44</v>
      </c>
      <c r="C6" s="128" t="s">
        <v>45</v>
      </c>
      <c r="D6" s="128" t="s">
        <v>46</v>
      </c>
      <c r="E6" s="128"/>
      <c r="F6" s="128"/>
      <c r="G6" s="128"/>
      <c r="H6" s="128" t="s">
        <v>51</v>
      </c>
      <c r="I6" s="128"/>
      <c r="J6" s="128"/>
      <c r="K6" s="128"/>
      <c r="L6" s="128"/>
      <c r="M6" s="128"/>
      <c r="N6" s="128" t="s">
        <v>64</v>
      </c>
      <c r="O6" s="128"/>
      <c r="P6" s="128"/>
      <c r="Q6" s="128"/>
      <c r="R6" s="128" t="s">
        <v>8</v>
      </c>
      <c r="S6" s="128"/>
      <c r="T6" s="138" t="s">
        <v>69</v>
      </c>
      <c r="U6" s="138"/>
      <c r="V6" s="138" t="s">
        <v>62</v>
      </c>
      <c r="W6" s="138"/>
      <c r="X6" s="138" t="s">
        <v>16</v>
      </c>
      <c r="Y6" s="138"/>
      <c r="Z6" s="128" t="s">
        <v>12</v>
      </c>
      <c r="AA6" s="124" t="s">
        <v>63</v>
      </c>
    </row>
    <row r="7" spans="1:34" s="64" customFormat="1" ht="60.75" thickBot="1" x14ac:dyDescent="0.3">
      <c r="A7" s="127"/>
      <c r="B7" s="129"/>
      <c r="C7" s="129"/>
      <c r="D7" s="88" t="s">
        <v>47</v>
      </c>
      <c r="E7" s="88" t="s">
        <v>48</v>
      </c>
      <c r="F7" s="88" t="s">
        <v>49</v>
      </c>
      <c r="G7" s="88" t="s">
        <v>50</v>
      </c>
      <c r="H7" s="88" t="s">
        <v>47</v>
      </c>
      <c r="I7" s="88" t="s">
        <v>52</v>
      </c>
      <c r="J7" s="88" t="s">
        <v>53</v>
      </c>
      <c r="K7" s="88" t="s">
        <v>54</v>
      </c>
      <c r="L7" s="88" t="s">
        <v>55</v>
      </c>
      <c r="M7" s="88" t="s">
        <v>56</v>
      </c>
      <c r="N7" s="88" t="s">
        <v>47</v>
      </c>
      <c r="O7" s="88" t="s">
        <v>57</v>
      </c>
      <c r="P7" s="88" t="s">
        <v>58</v>
      </c>
      <c r="Q7" s="88" t="s">
        <v>59</v>
      </c>
      <c r="R7" s="100" t="s">
        <v>60</v>
      </c>
      <c r="S7" s="100" t="s">
        <v>61</v>
      </c>
      <c r="T7" s="100" t="s">
        <v>60</v>
      </c>
      <c r="U7" s="100" t="s">
        <v>61</v>
      </c>
      <c r="V7" s="100" t="s">
        <v>60</v>
      </c>
      <c r="W7" s="100" t="s">
        <v>61</v>
      </c>
      <c r="X7" s="100" t="s">
        <v>60</v>
      </c>
      <c r="Y7" s="100" t="s">
        <v>61</v>
      </c>
      <c r="Z7" s="129"/>
      <c r="AA7" s="125"/>
      <c r="AB7" s="65"/>
      <c r="AC7" s="65"/>
      <c r="AD7" s="65"/>
      <c r="AE7" s="65"/>
      <c r="AF7" s="65"/>
      <c r="AG7" s="65"/>
      <c r="AH7" s="65"/>
    </row>
    <row r="8" spans="1:34" ht="21" x14ac:dyDescent="0.35">
      <c r="A8" s="42">
        <v>1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32">
        <f>SUM(D8:Y8)</f>
        <v>0</v>
      </c>
      <c r="AA8" s="91"/>
    </row>
    <row r="9" spans="1:34" ht="21" x14ac:dyDescent="0.35">
      <c r="A9" s="46">
        <v>2</v>
      </c>
      <c r="B9" s="66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33">
        <f t="shared" ref="Z9:Z30" si="0">SUM(D9:Y9)</f>
        <v>0</v>
      </c>
      <c r="AA9" s="92"/>
    </row>
    <row r="10" spans="1:34" ht="21" x14ac:dyDescent="0.35">
      <c r="A10" s="46">
        <v>3</v>
      </c>
      <c r="B10" s="66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33">
        <f t="shared" si="0"/>
        <v>0</v>
      </c>
      <c r="AA10" s="92"/>
    </row>
    <row r="11" spans="1:34" ht="21" x14ac:dyDescent="0.35">
      <c r="A11" s="46">
        <v>4</v>
      </c>
      <c r="B11" s="66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33">
        <f t="shared" si="0"/>
        <v>0</v>
      </c>
      <c r="AA11" s="92"/>
    </row>
    <row r="12" spans="1:34" ht="21" x14ac:dyDescent="0.35">
      <c r="A12" s="46">
        <v>5</v>
      </c>
      <c r="B12" s="6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33">
        <f t="shared" si="0"/>
        <v>0</v>
      </c>
      <c r="AA12" s="92"/>
    </row>
    <row r="13" spans="1:34" ht="21" x14ac:dyDescent="0.35">
      <c r="A13" s="46">
        <v>6</v>
      </c>
      <c r="B13" s="66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33">
        <f t="shared" si="0"/>
        <v>0</v>
      </c>
      <c r="AA13" s="92"/>
    </row>
    <row r="14" spans="1:34" ht="21" x14ac:dyDescent="0.35">
      <c r="A14" s="46">
        <v>7</v>
      </c>
      <c r="B14" s="66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33">
        <f t="shared" si="0"/>
        <v>0</v>
      </c>
      <c r="AA14" s="92"/>
    </row>
    <row r="15" spans="1:34" ht="21" x14ac:dyDescent="0.35">
      <c r="A15" s="46">
        <v>8</v>
      </c>
      <c r="B15" s="66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33">
        <f t="shared" si="0"/>
        <v>0</v>
      </c>
      <c r="AA15" s="92"/>
    </row>
    <row r="16" spans="1:34" ht="21" x14ac:dyDescent="0.35">
      <c r="A16" s="46">
        <v>9</v>
      </c>
      <c r="B16" s="66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33">
        <f t="shared" si="0"/>
        <v>0</v>
      </c>
      <c r="AA16" s="92"/>
    </row>
    <row r="17" spans="1:27" ht="21" x14ac:dyDescent="0.35">
      <c r="A17" s="46">
        <v>10</v>
      </c>
      <c r="B17" s="66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33">
        <f t="shared" si="0"/>
        <v>0</v>
      </c>
      <c r="AA17" s="92"/>
    </row>
    <row r="18" spans="1:27" ht="21" x14ac:dyDescent="0.35">
      <c r="A18" s="46">
        <v>11</v>
      </c>
      <c r="B18" s="66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33">
        <f t="shared" si="0"/>
        <v>0</v>
      </c>
      <c r="AA18" s="92"/>
    </row>
    <row r="19" spans="1:27" ht="21" x14ac:dyDescent="0.35">
      <c r="A19" s="46">
        <v>12</v>
      </c>
      <c r="B19" s="6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33">
        <f t="shared" si="0"/>
        <v>0</v>
      </c>
      <c r="AA19" s="92"/>
    </row>
    <row r="20" spans="1:27" ht="21" x14ac:dyDescent="0.35">
      <c r="A20" s="46">
        <v>13</v>
      </c>
      <c r="B20" s="66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33">
        <f t="shared" si="0"/>
        <v>0</v>
      </c>
      <c r="AA20" s="92"/>
    </row>
    <row r="21" spans="1:27" ht="21" x14ac:dyDescent="0.35">
      <c r="A21" s="46">
        <v>14</v>
      </c>
      <c r="B21" s="66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33">
        <f t="shared" si="0"/>
        <v>0</v>
      </c>
      <c r="AA21" s="92"/>
    </row>
    <row r="22" spans="1:27" ht="21" x14ac:dyDescent="0.35">
      <c r="A22" s="46">
        <v>15</v>
      </c>
      <c r="B22" s="66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33">
        <f t="shared" si="0"/>
        <v>0</v>
      </c>
      <c r="AA22" s="92"/>
    </row>
    <row r="23" spans="1:27" ht="21" x14ac:dyDescent="0.35">
      <c r="A23" s="46">
        <v>16</v>
      </c>
      <c r="B23" s="66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33">
        <f t="shared" si="0"/>
        <v>0</v>
      </c>
      <c r="AA23" s="92"/>
    </row>
    <row r="24" spans="1:27" ht="21" x14ac:dyDescent="0.35">
      <c r="A24" s="46">
        <v>17</v>
      </c>
      <c r="B24" s="66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33">
        <f t="shared" si="0"/>
        <v>0</v>
      </c>
      <c r="AA24" s="92"/>
    </row>
    <row r="25" spans="1:27" ht="21" x14ac:dyDescent="0.35">
      <c r="A25" s="46">
        <v>18</v>
      </c>
      <c r="B25" s="66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33">
        <f t="shared" si="0"/>
        <v>0</v>
      </c>
      <c r="AA25" s="92"/>
    </row>
    <row r="26" spans="1:27" ht="21" x14ac:dyDescent="0.35">
      <c r="A26" s="46">
        <v>19</v>
      </c>
      <c r="B26" s="6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33">
        <f t="shared" si="0"/>
        <v>0</v>
      </c>
      <c r="AA26" s="92"/>
    </row>
    <row r="27" spans="1:27" ht="21" x14ac:dyDescent="0.35">
      <c r="A27" s="46">
        <v>20</v>
      </c>
      <c r="B27" s="66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33">
        <f t="shared" si="0"/>
        <v>0</v>
      </c>
      <c r="AA27" s="92"/>
    </row>
    <row r="28" spans="1:27" ht="21.75" thickBot="1" x14ac:dyDescent="0.4">
      <c r="A28" s="46">
        <v>21</v>
      </c>
      <c r="B28" s="66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33">
        <f t="shared" si="0"/>
        <v>0</v>
      </c>
      <c r="AA28" s="92"/>
    </row>
    <row r="29" spans="1:27" ht="21" customHeight="1" x14ac:dyDescent="0.35">
      <c r="A29" s="46">
        <v>22</v>
      </c>
      <c r="B29" s="140" t="s">
        <v>62</v>
      </c>
      <c r="C29" s="14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69"/>
      <c r="W29" s="69"/>
      <c r="X29" s="70"/>
      <c r="Y29" s="70"/>
      <c r="Z29" s="33">
        <f t="shared" si="0"/>
        <v>0</v>
      </c>
      <c r="AA29" s="92"/>
    </row>
    <row r="30" spans="1:27" ht="21.75" thickBot="1" x14ac:dyDescent="0.4">
      <c r="A30" s="47">
        <v>23</v>
      </c>
      <c r="B30" s="97" t="s">
        <v>16</v>
      </c>
      <c r="C30" s="11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98"/>
      <c r="Y30" s="98"/>
      <c r="Z30" s="34">
        <f t="shared" si="0"/>
        <v>0</v>
      </c>
      <c r="AA30" s="99"/>
    </row>
    <row r="31" spans="1:27" ht="21.75" thickBot="1" x14ac:dyDescent="0.4">
      <c r="A31" s="130" t="s">
        <v>76</v>
      </c>
      <c r="B31" s="131"/>
      <c r="C31" s="117">
        <v>12</v>
      </c>
      <c r="D31" s="93">
        <f>SUM(D8:D30)</f>
        <v>0</v>
      </c>
      <c r="E31" s="94">
        <f t="shared" ref="E31:Y31" si="1">SUM(E8:E30)</f>
        <v>0</v>
      </c>
      <c r="F31" s="94">
        <f t="shared" si="1"/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94">
        <f t="shared" si="1"/>
        <v>0</v>
      </c>
      <c r="S31" s="94">
        <f t="shared" si="1"/>
        <v>0</v>
      </c>
      <c r="T31" s="94">
        <f t="shared" si="1"/>
        <v>0</v>
      </c>
      <c r="U31" s="94">
        <f t="shared" si="1"/>
        <v>0</v>
      </c>
      <c r="V31" s="94">
        <f t="shared" si="1"/>
        <v>0</v>
      </c>
      <c r="W31" s="94">
        <f t="shared" si="1"/>
        <v>0</v>
      </c>
      <c r="X31" s="94">
        <f t="shared" si="1"/>
        <v>0</v>
      </c>
      <c r="Y31" s="95">
        <f t="shared" si="1"/>
        <v>0</v>
      </c>
      <c r="Z31" s="96">
        <f>SUM(Z8:Z30)</f>
        <v>0</v>
      </c>
      <c r="AA31" s="31"/>
    </row>
    <row r="32" spans="1:27" x14ac:dyDescent="0.25">
      <c r="D32" s="72" t="s">
        <v>72</v>
      </c>
      <c r="E32" s="74"/>
      <c r="F32" s="74"/>
      <c r="G32" s="74"/>
      <c r="H32" s="133">
        <f>'जिल्ला शुल्क विवरण '!J17</f>
        <v>480</v>
      </c>
      <c r="I32" s="133"/>
      <c r="J32" s="133"/>
      <c r="K32" s="133"/>
      <c r="L32" s="74" t="s">
        <v>73</v>
      </c>
      <c r="M32" s="74"/>
      <c r="N32" s="74"/>
      <c r="O32" s="74"/>
      <c r="P32" s="134"/>
      <c r="Q32" s="134"/>
      <c r="R32" s="134"/>
      <c r="S32" s="134"/>
      <c r="T32" s="73" t="s">
        <v>74</v>
      </c>
      <c r="U32" s="74"/>
      <c r="V32" s="74"/>
    </row>
    <row r="33" spans="2:26" x14ac:dyDescent="0.25">
      <c r="D33" s="72" t="s">
        <v>75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2:26" x14ac:dyDescent="0.25">
      <c r="B34" s="68" t="s">
        <v>70</v>
      </c>
      <c r="F34" s="139" t="s">
        <v>77</v>
      </c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X34" s="132" t="s">
        <v>71</v>
      </c>
      <c r="Y34" s="132"/>
      <c r="Z34" s="132"/>
    </row>
  </sheetData>
  <mergeCells count="23">
    <mergeCell ref="A31:B31"/>
    <mergeCell ref="X34:Z34"/>
    <mergeCell ref="H32:K32"/>
    <mergeCell ref="P32:S32"/>
    <mergeCell ref="G1:S1"/>
    <mergeCell ref="G2:S2"/>
    <mergeCell ref="G3:S3"/>
    <mergeCell ref="N4:O4"/>
    <mergeCell ref="J4:K4"/>
    <mergeCell ref="R6:S6"/>
    <mergeCell ref="T6:U6"/>
    <mergeCell ref="V6:W6"/>
    <mergeCell ref="X6:Y6"/>
    <mergeCell ref="Z6:Z7"/>
    <mergeCell ref="F34:T34"/>
    <mergeCell ref="B29:C29"/>
    <mergeCell ref="AA6:AA7"/>
    <mergeCell ref="A6:A7"/>
    <mergeCell ref="B6:B7"/>
    <mergeCell ref="C6:C7"/>
    <mergeCell ref="D6:G6"/>
    <mergeCell ref="H6:M6"/>
    <mergeCell ref="N6:Q6"/>
  </mergeCells>
  <pageMargins left="0.17" right="0.17" top="0.59" bottom="0.17" header="0.3" footer="0.23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90" zoomScaleNormal="90" zoomScaleSheetLayoutView="90" workbookViewId="0">
      <selection activeCell="A17" sqref="A17:H17"/>
    </sheetView>
  </sheetViews>
  <sheetFormatPr defaultRowHeight="14.25" x14ac:dyDescent="0.2"/>
  <cols>
    <col min="1" max="1" width="6.125" customWidth="1"/>
    <col min="2" max="2" width="20.5" bestFit="1" customWidth="1"/>
    <col min="5" max="5" width="10.5" customWidth="1"/>
    <col min="6" max="6" width="12" customWidth="1"/>
    <col min="7" max="7" width="6.375" customWidth="1"/>
    <col min="8" max="8" width="11.875" customWidth="1"/>
    <col min="9" max="9" width="6.875" customWidth="1"/>
    <col min="10" max="10" width="12.375" customWidth="1"/>
    <col min="11" max="11" width="7.375" customWidth="1"/>
  </cols>
  <sheetData>
    <row r="1" spans="1:11" s="1" customFormat="1" ht="27.75" thickBot="1" x14ac:dyDescent="0.4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1" customFormat="1" ht="20.25" thickBot="1" x14ac:dyDescent="0.3">
      <c r="D2" s="59" t="s">
        <v>30</v>
      </c>
      <c r="E2" s="147" t="s">
        <v>34</v>
      </c>
      <c r="F2" s="148"/>
      <c r="G2" s="149"/>
      <c r="H2" s="55"/>
    </row>
    <row r="3" spans="1:11" s="1" customFormat="1" ht="4.5" customHeight="1" thickBot="1" x14ac:dyDescent="0.3"/>
    <row r="4" spans="1:11" s="1" customFormat="1" ht="20.25" thickBot="1" x14ac:dyDescent="0.3">
      <c r="D4" s="54" t="s">
        <v>31</v>
      </c>
      <c r="E4" s="76"/>
      <c r="F4" s="150" t="s">
        <v>32</v>
      </c>
      <c r="G4" s="150"/>
      <c r="H4" s="76"/>
    </row>
    <row r="5" spans="1:11" s="1" customFormat="1" ht="6" customHeight="1" x14ac:dyDescent="0.25"/>
    <row r="6" spans="1:11" ht="23.25" thickBot="1" x14ac:dyDescent="0.35">
      <c r="A6" s="151" t="s">
        <v>29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20.25" thickBot="1" x14ac:dyDescent="0.3">
      <c r="A7" s="12" t="s">
        <v>28</v>
      </c>
      <c r="B7" s="12" t="s">
        <v>0</v>
      </c>
      <c r="C7" s="18" t="s">
        <v>1</v>
      </c>
      <c r="D7" s="13" t="s">
        <v>2</v>
      </c>
      <c r="E7" s="12" t="s">
        <v>3</v>
      </c>
      <c r="F7" s="143" t="s">
        <v>4</v>
      </c>
      <c r="G7" s="143"/>
      <c r="H7" s="144" t="s">
        <v>5</v>
      </c>
      <c r="I7" s="145"/>
      <c r="J7" s="143" t="s">
        <v>6</v>
      </c>
      <c r="K7" s="145"/>
    </row>
    <row r="8" spans="1:11" ht="21" x14ac:dyDescent="0.35">
      <c r="A8" s="56" t="s">
        <v>19</v>
      </c>
      <c r="B8" s="77" t="s">
        <v>9</v>
      </c>
      <c r="C8" s="85">
        <f>'बार्षिक स्काउट विवरण फारम'!D31+'बार्षिक स्काउट विवरण फारम'!E31+'बार्षिक स्काउट विवरण फारम'!F31+'बार्षिक स्काउट विवरण फारम'!G31+'बार्षिक स्काउट विवरण फारम'!H31+'बार्षिक स्काउट विवरण फारम'!I31+'बार्षिक स्काउट विवरण फारम'!J31+'बार्षिक स्काउट विवरण फारम'!K31+'बार्षिक स्काउट विवरण फारम'!L31+'बार्षिक स्काउट विवरण फारम'!M31+'बार्षिक स्काउट विवरण फारम'!N31+'बार्षिक स्काउट विवरण फारम'!O31+'बार्षिक स्काउट विवरण फारम'!P31+'बार्षिक स्काउट विवरण फारम'!Q31</f>
        <v>0</v>
      </c>
      <c r="D8" s="81">
        <v>10</v>
      </c>
      <c r="E8" s="50">
        <f t="shared" ref="E8:E16" si="0">C8*D8</f>
        <v>0</v>
      </c>
      <c r="F8" s="42">
        <f>E8*0.3</f>
        <v>0</v>
      </c>
      <c r="G8" s="24">
        <v>0.3</v>
      </c>
      <c r="H8" s="42">
        <f>E8*0.4</f>
        <v>0</v>
      </c>
      <c r="I8" s="24">
        <v>0.4</v>
      </c>
      <c r="J8" s="37">
        <f>E8*0.3</f>
        <v>0</v>
      </c>
      <c r="K8" s="24">
        <v>0.3</v>
      </c>
    </row>
    <row r="9" spans="1:11" ht="21" x14ac:dyDescent="0.35">
      <c r="A9" s="57" t="s">
        <v>20</v>
      </c>
      <c r="B9" s="78" t="s">
        <v>14</v>
      </c>
      <c r="C9" s="86">
        <f>'बार्षिक स्काउट विवरण फारम'!C31</f>
        <v>12</v>
      </c>
      <c r="D9" s="82">
        <v>50</v>
      </c>
      <c r="E9" s="51">
        <f t="shared" si="0"/>
        <v>600</v>
      </c>
      <c r="F9" s="43">
        <f>E9*0.3</f>
        <v>180</v>
      </c>
      <c r="G9" s="11">
        <v>0.3</v>
      </c>
      <c r="H9" s="43">
        <f>E9*0.4</f>
        <v>240</v>
      </c>
      <c r="I9" s="11">
        <v>0.4</v>
      </c>
      <c r="J9" s="38">
        <f>E9*0.3</f>
        <v>180</v>
      </c>
      <c r="K9" s="11">
        <v>0.3</v>
      </c>
    </row>
    <row r="10" spans="1:11" ht="21" x14ac:dyDescent="0.35">
      <c r="A10" s="57" t="s">
        <v>21</v>
      </c>
      <c r="B10" s="78" t="s">
        <v>15</v>
      </c>
      <c r="C10" s="86">
        <f>'बार्षिक स्काउट विवरण फारम'!V31+'बार्षिक स्काउट विवरण फारम'!W31</f>
        <v>0</v>
      </c>
      <c r="D10" s="82">
        <v>20</v>
      </c>
      <c r="E10" s="51">
        <f t="shared" si="0"/>
        <v>0</v>
      </c>
      <c r="F10" s="44"/>
      <c r="G10" s="45"/>
      <c r="H10" s="44"/>
      <c r="I10" s="45"/>
      <c r="J10" s="38">
        <f>E10</f>
        <v>0</v>
      </c>
      <c r="K10" s="11">
        <v>1</v>
      </c>
    </row>
    <row r="11" spans="1:11" ht="21" x14ac:dyDescent="0.35">
      <c r="A11" s="57" t="s">
        <v>22</v>
      </c>
      <c r="B11" s="78" t="s">
        <v>16</v>
      </c>
      <c r="C11" s="86">
        <f>'बार्षिक स्काउट विवरण फारम'!X31+'बार्षिक स्काउट विवरण फारम'!Y31</f>
        <v>0</v>
      </c>
      <c r="D11" s="82">
        <v>20</v>
      </c>
      <c r="E11" s="51">
        <f t="shared" si="0"/>
        <v>0</v>
      </c>
      <c r="F11" s="44"/>
      <c r="G11" s="45"/>
      <c r="H11" s="44"/>
      <c r="I11" s="45"/>
      <c r="J11" s="38">
        <f>E11</f>
        <v>0</v>
      </c>
      <c r="K11" s="11">
        <v>1</v>
      </c>
    </row>
    <row r="12" spans="1:11" ht="21" x14ac:dyDescent="0.35">
      <c r="A12" s="57" t="s">
        <v>23</v>
      </c>
      <c r="B12" s="78" t="s">
        <v>17</v>
      </c>
      <c r="C12" s="86">
        <v>1</v>
      </c>
      <c r="D12" s="82">
        <v>300</v>
      </c>
      <c r="E12" s="51">
        <f t="shared" si="0"/>
        <v>300</v>
      </c>
      <c r="F12" s="44"/>
      <c r="G12" s="45"/>
      <c r="H12" s="44"/>
      <c r="I12" s="45"/>
      <c r="J12" s="38">
        <f>E12</f>
        <v>300</v>
      </c>
      <c r="K12" s="11">
        <v>1</v>
      </c>
    </row>
    <row r="13" spans="1:11" ht="21" x14ac:dyDescent="0.35">
      <c r="A13" s="57" t="s">
        <v>24</v>
      </c>
      <c r="B13" s="78" t="s">
        <v>18</v>
      </c>
      <c r="C13" s="86">
        <v>0</v>
      </c>
      <c r="D13" s="82">
        <v>300</v>
      </c>
      <c r="E13" s="51">
        <f t="shared" si="0"/>
        <v>0</v>
      </c>
      <c r="F13" s="44"/>
      <c r="G13" s="45"/>
      <c r="H13" s="44"/>
      <c r="I13" s="45"/>
      <c r="J13" s="38">
        <f>E13</f>
        <v>0</v>
      </c>
      <c r="K13" s="11">
        <v>1</v>
      </c>
    </row>
    <row r="14" spans="1:11" ht="21" x14ac:dyDescent="0.35">
      <c r="A14" s="57" t="s">
        <v>25</v>
      </c>
      <c r="B14" s="79" t="s">
        <v>8</v>
      </c>
      <c r="C14" s="86">
        <f>'बार्षिक स्काउट विवरण फारम'!R31+'बार्षिक स्काउट विवरण फारम'!S31</f>
        <v>0</v>
      </c>
      <c r="D14" s="83">
        <v>20</v>
      </c>
      <c r="E14" s="52">
        <f t="shared" si="0"/>
        <v>0</v>
      </c>
      <c r="F14" s="46">
        <f>E14*0.3</f>
        <v>0</v>
      </c>
      <c r="G14" s="6">
        <v>0.3</v>
      </c>
      <c r="H14" s="46">
        <f>E14*0.4</f>
        <v>0</v>
      </c>
      <c r="I14" s="6">
        <v>0.4</v>
      </c>
      <c r="J14" s="39">
        <f>E14*0.3</f>
        <v>0</v>
      </c>
      <c r="K14" s="6">
        <v>0.3</v>
      </c>
    </row>
    <row r="15" spans="1:11" ht="21" x14ac:dyDescent="0.35">
      <c r="A15" s="57" t="s">
        <v>26</v>
      </c>
      <c r="B15" s="79" t="s">
        <v>10</v>
      </c>
      <c r="C15" s="86">
        <f>'बार्षिक स्काउट विवरण फारम'!T31+'बार्षिक स्काउट विवरण फारम'!V31</f>
        <v>0</v>
      </c>
      <c r="D15" s="83">
        <v>20</v>
      </c>
      <c r="E15" s="52">
        <f t="shared" si="0"/>
        <v>0</v>
      </c>
      <c r="F15" s="46">
        <f>E15*0.3</f>
        <v>0</v>
      </c>
      <c r="G15" s="6">
        <v>0.3</v>
      </c>
      <c r="H15" s="46">
        <f>E15*0.4</f>
        <v>0</v>
      </c>
      <c r="I15" s="6">
        <v>0.4</v>
      </c>
      <c r="J15" s="39">
        <f>E15*0.3</f>
        <v>0</v>
      </c>
      <c r="K15" s="6">
        <v>0.3</v>
      </c>
    </row>
    <row r="16" spans="1:11" ht="21.75" thickBot="1" x14ac:dyDescent="0.4">
      <c r="A16" s="58" t="s">
        <v>27</v>
      </c>
      <c r="B16" s="80" t="s">
        <v>11</v>
      </c>
      <c r="C16" s="87">
        <f>C8+C10+C11+C14+C15</f>
        <v>0</v>
      </c>
      <c r="D16" s="84">
        <v>5</v>
      </c>
      <c r="E16" s="53">
        <f t="shared" si="0"/>
        <v>0</v>
      </c>
      <c r="F16" s="48"/>
      <c r="G16" s="49"/>
      <c r="H16" s="47">
        <f>E16*0.5</f>
        <v>0</v>
      </c>
      <c r="I16" s="10">
        <v>0.5</v>
      </c>
      <c r="J16" s="40">
        <f>E16*0.5</f>
        <v>0</v>
      </c>
      <c r="K16" s="10">
        <v>0.5</v>
      </c>
    </row>
    <row r="17" spans="1:11" ht="21.75" thickBot="1" x14ac:dyDescent="0.4">
      <c r="A17" s="119"/>
      <c r="B17" s="120"/>
      <c r="C17" s="141"/>
      <c r="D17" s="120"/>
      <c r="E17" s="120"/>
      <c r="F17" s="120"/>
      <c r="G17" s="120"/>
      <c r="H17" s="142"/>
      <c r="I17" s="36" t="s">
        <v>12</v>
      </c>
      <c r="J17" s="41">
        <f>SUM(J8:J16)</f>
        <v>480</v>
      </c>
      <c r="K17" s="31"/>
    </row>
    <row r="18" spans="1:11" x14ac:dyDescent="0.2">
      <c r="C18" s="61"/>
    </row>
    <row r="19" spans="1:11" ht="22.5" x14ac:dyDescent="0.3">
      <c r="B19" s="60" t="s">
        <v>33</v>
      </c>
    </row>
    <row r="20" spans="1:11" ht="19.5" x14ac:dyDescent="0.2">
      <c r="B20" s="62" t="s">
        <v>35</v>
      </c>
    </row>
    <row r="21" spans="1:11" ht="19.5" x14ac:dyDescent="0.2">
      <c r="B21" s="62" t="s">
        <v>36</v>
      </c>
    </row>
    <row r="22" spans="1:11" ht="19.5" x14ac:dyDescent="0.2">
      <c r="B22" s="62" t="s">
        <v>37</v>
      </c>
    </row>
    <row r="23" spans="1:11" ht="19.5" x14ac:dyDescent="0.2">
      <c r="B23" s="62" t="s">
        <v>38</v>
      </c>
    </row>
    <row r="24" spans="1:11" ht="19.5" x14ac:dyDescent="0.2">
      <c r="B24" s="62" t="s">
        <v>39</v>
      </c>
    </row>
  </sheetData>
  <mergeCells count="8">
    <mergeCell ref="A17:H17"/>
    <mergeCell ref="F7:G7"/>
    <mergeCell ref="H7:I7"/>
    <mergeCell ref="J7:K7"/>
    <mergeCell ref="A1:K1"/>
    <mergeCell ref="E2:G2"/>
    <mergeCell ref="F4:G4"/>
    <mergeCell ref="A6:K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Normal="100" zoomScaleSheetLayoutView="100" workbookViewId="0">
      <selection activeCell="E17" sqref="E17"/>
    </sheetView>
  </sheetViews>
  <sheetFormatPr defaultRowHeight="18.75" x14ac:dyDescent="0.3"/>
  <cols>
    <col min="1" max="1" width="5" style="105" customWidth="1"/>
    <col min="2" max="2" width="3.75" style="104" customWidth="1"/>
    <col min="3" max="3" width="28.625" style="104" customWidth="1"/>
    <col min="4" max="4" width="29.875" style="104" customWidth="1"/>
    <col min="5" max="5" width="3" style="104" customWidth="1"/>
    <col min="6" max="16" width="3.125" style="104" customWidth="1"/>
    <col min="17" max="17" width="17.25" style="104" customWidth="1"/>
    <col min="18" max="18" width="11" style="106" customWidth="1"/>
    <col min="19" max="22" width="22.5" style="104" customWidth="1"/>
    <col min="23" max="59" width="3.125" style="104" customWidth="1"/>
    <col min="60" max="16384" width="9" style="104"/>
  </cols>
  <sheetData>
    <row r="1" spans="1:25" s="65" customFormat="1" ht="18.75" customHeight="1" x14ac:dyDescent="0.25">
      <c r="A1" s="155" t="s">
        <v>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02"/>
      <c r="U1" s="102"/>
      <c r="V1" s="102"/>
      <c r="W1" s="102"/>
      <c r="X1" s="102"/>
      <c r="Y1" s="102"/>
    </row>
    <row r="2" spans="1:25" s="65" customFormat="1" ht="18.75" customHeight="1" x14ac:dyDescent="0.25">
      <c r="A2" s="154" t="s">
        <v>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02"/>
      <c r="U2" s="102"/>
      <c r="V2" s="102"/>
      <c r="W2" s="102"/>
      <c r="X2" s="102"/>
      <c r="Y2" s="102"/>
    </row>
    <row r="3" spans="1:25" s="65" customFormat="1" ht="18.75" customHeight="1" x14ac:dyDescent="0.25">
      <c r="A3" s="153" t="s">
        <v>131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02"/>
      <c r="U3" s="102"/>
      <c r="V3" s="102"/>
      <c r="W3" s="102"/>
      <c r="X3" s="102"/>
      <c r="Y3" s="102"/>
    </row>
    <row r="4" spans="1:25" s="103" customFormat="1" ht="18.75" customHeight="1" x14ac:dyDescent="0.25">
      <c r="A4" s="160" t="s">
        <v>43</v>
      </c>
      <c r="B4" s="156" t="s">
        <v>78</v>
      </c>
      <c r="C4" s="157"/>
      <c r="D4" s="152" t="s">
        <v>79</v>
      </c>
      <c r="E4" s="162" t="s">
        <v>84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52" t="s">
        <v>80</v>
      </c>
      <c r="R4" s="152" t="s">
        <v>81</v>
      </c>
      <c r="S4" s="152"/>
    </row>
    <row r="5" spans="1:25" ht="18" x14ac:dyDescent="0.25">
      <c r="A5" s="161"/>
      <c r="B5" s="158"/>
      <c r="C5" s="159"/>
      <c r="D5" s="152"/>
      <c r="E5" s="111" t="s">
        <v>88</v>
      </c>
      <c r="F5" s="111" t="s">
        <v>89</v>
      </c>
      <c r="G5" s="111" t="s">
        <v>90</v>
      </c>
      <c r="H5" s="111" t="s">
        <v>91</v>
      </c>
      <c r="I5" s="111" t="s">
        <v>92</v>
      </c>
      <c r="J5" s="111" t="s">
        <v>93</v>
      </c>
      <c r="K5" s="111" t="s">
        <v>94</v>
      </c>
      <c r="L5" s="111" t="s">
        <v>95</v>
      </c>
      <c r="M5" s="111" t="s">
        <v>96</v>
      </c>
      <c r="N5" s="111" t="s">
        <v>85</v>
      </c>
      <c r="O5" s="111" t="s">
        <v>86</v>
      </c>
      <c r="P5" s="111" t="s">
        <v>87</v>
      </c>
      <c r="Q5" s="152"/>
      <c r="R5" s="112" t="s">
        <v>82</v>
      </c>
      <c r="S5" s="112" t="s">
        <v>83</v>
      </c>
    </row>
    <row r="6" spans="1:25" x14ac:dyDescent="0.3">
      <c r="A6" s="107" t="s">
        <v>19</v>
      </c>
      <c r="B6" s="108" t="s">
        <v>104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09"/>
      <c r="S6" s="67"/>
    </row>
    <row r="7" spans="1:25" x14ac:dyDescent="0.3">
      <c r="A7" s="163"/>
      <c r="B7" s="67" t="s">
        <v>98</v>
      </c>
      <c r="C7" s="75" t="s">
        <v>113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10"/>
      <c r="S7" s="75"/>
    </row>
    <row r="8" spans="1:25" x14ac:dyDescent="0.3">
      <c r="A8" s="163"/>
      <c r="B8" s="67" t="s">
        <v>99</v>
      </c>
      <c r="C8" s="75" t="s">
        <v>132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10"/>
      <c r="S8" s="75"/>
    </row>
    <row r="9" spans="1:25" x14ac:dyDescent="0.3">
      <c r="A9" s="163"/>
      <c r="B9" s="67" t="s">
        <v>100</v>
      </c>
      <c r="C9" s="75" t="s">
        <v>117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110"/>
      <c r="S9" s="75"/>
    </row>
    <row r="10" spans="1:25" x14ac:dyDescent="0.3">
      <c r="A10" s="163"/>
      <c r="B10" s="67" t="s">
        <v>101</v>
      </c>
      <c r="C10" s="114" t="s">
        <v>118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110"/>
      <c r="S10" s="75"/>
    </row>
    <row r="11" spans="1:25" x14ac:dyDescent="0.3">
      <c r="A11" s="163"/>
      <c r="B11" s="67" t="s">
        <v>102</v>
      </c>
      <c r="C11" s="75" t="s">
        <v>136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110"/>
      <c r="S11" s="75"/>
    </row>
    <row r="12" spans="1:25" x14ac:dyDescent="0.3">
      <c r="A12" s="163"/>
      <c r="B12" s="67" t="s">
        <v>103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110"/>
      <c r="S12" s="75"/>
    </row>
    <row r="13" spans="1:25" x14ac:dyDescent="0.3">
      <c r="A13" s="107" t="s">
        <v>20</v>
      </c>
      <c r="B13" s="108" t="s">
        <v>105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09"/>
      <c r="S13" s="67"/>
    </row>
    <row r="14" spans="1:25" x14ac:dyDescent="0.3">
      <c r="A14" s="163"/>
      <c r="B14" s="67" t="s">
        <v>98</v>
      </c>
      <c r="C14" s="75" t="s">
        <v>112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0"/>
      <c r="S14" s="75"/>
    </row>
    <row r="15" spans="1:25" x14ac:dyDescent="0.3">
      <c r="A15" s="163"/>
      <c r="B15" s="67" t="s">
        <v>99</v>
      </c>
      <c r="C15" s="75" t="s">
        <v>114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10"/>
      <c r="S15" s="75"/>
    </row>
    <row r="16" spans="1:25" x14ac:dyDescent="0.3">
      <c r="A16" s="163"/>
      <c r="B16" s="67" t="s">
        <v>100</v>
      </c>
      <c r="C16" s="75" t="s">
        <v>133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10"/>
      <c r="S16" s="75"/>
    </row>
    <row r="17" spans="1:19" x14ac:dyDescent="0.3">
      <c r="A17" s="163"/>
      <c r="B17" s="67" t="s">
        <v>101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110"/>
      <c r="S17" s="75"/>
    </row>
    <row r="18" spans="1:19" x14ac:dyDescent="0.3">
      <c r="A18" s="163"/>
      <c r="B18" s="67" t="s">
        <v>102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110"/>
      <c r="S18" s="75"/>
    </row>
    <row r="19" spans="1:19" x14ac:dyDescent="0.3">
      <c r="A19" s="163"/>
      <c r="B19" s="67" t="s">
        <v>103</v>
      </c>
      <c r="C19" s="113" t="s">
        <v>116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110"/>
      <c r="S19" s="75"/>
    </row>
    <row r="20" spans="1:19" x14ac:dyDescent="0.3">
      <c r="A20" s="107" t="s">
        <v>21</v>
      </c>
      <c r="B20" s="108" t="s">
        <v>108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109"/>
      <c r="S20" s="67"/>
    </row>
    <row r="21" spans="1:19" x14ac:dyDescent="0.3">
      <c r="A21" s="163"/>
      <c r="B21" s="67" t="s">
        <v>98</v>
      </c>
      <c r="C21" s="75" t="s">
        <v>120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110"/>
      <c r="S21" s="75"/>
    </row>
    <row r="22" spans="1:19" x14ac:dyDescent="0.3">
      <c r="A22" s="163"/>
      <c r="B22" s="67" t="s">
        <v>99</v>
      </c>
      <c r="C22" s="75" t="s">
        <v>121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10"/>
      <c r="S22" s="75"/>
    </row>
    <row r="23" spans="1:19" x14ac:dyDescent="0.3">
      <c r="A23" s="163"/>
      <c r="B23" s="67" t="s">
        <v>100</v>
      </c>
      <c r="C23" s="75" t="s">
        <v>123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10"/>
      <c r="S23" s="75"/>
    </row>
    <row r="24" spans="1:19" x14ac:dyDescent="0.3">
      <c r="A24" s="163"/>
      <c r="B24" s="67" t="s">
        <v>101</v>
      </c>
      <c r="C24" s="114" t="s">
        <v>134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10"/>
      <c r="S24" s="75"/>
    </row>
    <row r="25" spans="1:19" x14ac:dyDescent="0.3">
      <c r="A25" s="163"/>
      <c r="B25" s="67" t="s">
        <v>102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10"/>
      <c r="S25" s="75"/>
    </row>
    <row r="26" spans="1:19" x14ac:dyDescent="0.3">
      <c r="A26" s="163"/>
      <c r="B26" s="67" t="s">
        <v>103</v>
      </c>
      <c r="C26" s="113" t="s">
        <v>116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10"/>
      <c r="S26" s="75"/>
    </row>
    <row r="27" spans="1:19" x14ac:dyDescent="0.3">
      <c r="A27" s="107" t="s">
        <v>22</v>
      </c>
      <c r="B27" s="108" t="s">
        <v>106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109"/>
      <c r="S27" s="67"/>
    </row>
    <row r="28" spans="1:19" x14ac:dyDescent="0.3">
      <c r="A28" s="163"/>
      <c r="B28" s="67" t="s">
        <v>98</v>
      </c>
      <c r="C28" s="75" t="s">
        <v>126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10"/>
      <c r="S28" s="75"/>
    </row>
    <row r="29" spans="1:19" x14ac:dyDescent="0.3">
      <c r="A29" s="163"/>
      <c r="B29" s="67" t="s">
        <v>99</v>
      </c>
      <c r="C29" s="75" t="s">
        <v>127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10"/>
      <c r="S29" s="75"/>
    </row>
    <row r="30" spans="1:19" x14ac:dyDescent="0.3">
      <c r="A30" s="163"/>
      <c r="B30" s="67" t="s">
        <v>100</v>
      </c>
      <c r="C30" s="75" t="s">
        <v>128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10"/>
      <c r="S30" s="75"/>
    </row>
    <row r="31" spans="1:19" x14ac:dyDescent="0.3">
      <c r="A31" s="163"/>
      <c r="B31" s="67" t="s">
        <v>101</v>
      </c>
      <c r="C31" s="75" t="s">
        <v>122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110"/>
      <c r="S31" s="75"/>
    </row>
    <row r="32" spans="1:19" x14ac:dyDescent="0.3">
      <c r="A32" s="163"/>
      <c r="B32" s="67" t="s">
        <v>102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10"/>
      <c r="S32" s="75"/>
    </row>
    <row r="33" spans="1:19" x14ac:dyDescent="0.3">
      <c r="A33" s="163"/>
      <c r="B33" s="67" t="s">
        <v>103</v>
      </c>
      <c r="C33" s="113" t="s">
        <v>116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110"/>
      <c r="S33" s="75"/>
    </row>
    <row r="34" spans="1:19" x14ac:dyDescent="0.3">
      <c r="A34" s="107" t="s">
        <v>23</v>
      </c>
      <c r="B34" s="108" t="s">
        <v>107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109"/>
      <c r="S34" s="67"/>
    </row>
    <row r="35" spans="1:19" x14ac:dyDescent="0.3">
      <c r="A35" s="163"/>
      <c r="B35" s="67" t="s">
        <v>98</v>
      </c>
      <c r="C35" s="114" t="s">
        <v>129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110"/>
      <c r="S35" s="75"/>
    </row>
    <row r="36" spans="1:19" x14ac:dyDescent="0.3">
      <c r="A36" s="163"/>
      <c r="B36" s="67" t="s">
        <v>99</v>
      </c>
      <c r="C36" s="116" t="s">
        <v>135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110"/>
      <c r="S36" s="75"/>
    </row>
    <row r="37" spans="1:19" x14ac:dyDescent="0.3">
      <c r="A37" s="163"/>
      <c r="B37" s="67" t="s">
        <v>100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110"/>
      <c r="S37" s="75"/>
    </row>
    <row r="38" spans="1:19" x14ac:dyDescent="0.3">
      <c r="A38" s="163"/>
      <c r="B38" s="67" t="s">
        <v>101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110"/>
      <c r="S38" s="75"/>
    </row>
    <row r="39" spans="1:19" x14ac:dyDescent="0.3">
      <c r="A39" s="163"/>
      <c r="B39" s="67" t="s">
        <v>102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110"/>
      <c r="S39" s="75"/>
    </row>
    <row r="40" spans="1:19" x14ac:dyDescent="0.3">
      <c r="A40" s="163"/>
      <c r="B40" s="67" t="s">
        <v>103</v>
      </c>
      <c r="C40" s="113" t="s">
        <v>116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110"/>
      <c r="S40" s="75"/>
    </row>
    <row r="41" spans="1:19" x14ac:dyDescent="0.3">
      <c r="A41" s="107" t="s">
        <v>24</v>
      </c>
      <c r="B41" s="108" t="s">
        <v>109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109"/>
      <c r="S41" s="67"/>
    </row>
    <row r="42" spans="1:19" x14ac:dyDescent="0.3">
      <c r="A42" s="163"/>
      <c r="B42" s="67" t="s">
        <v>98</v>
      </c>
      <c r="C42" s="75" t="s">
        <v>111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110"/>
      <c r="S42" s="75"/>
    </row>
    <row r="43" spans="1:19" x14ac:dyDescent="0.3">
      <c r="A43" s="163"/>
      <c r="B43" s="67" t="s">
        <v>99</v>
      </c>
      <c r="C43" s="75" t="s">
        <v>124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110"/>
      <c r="S43" s="75"/>
    </row>
    <row r="44" spans="1:19" x14ac:dyDescent="0.3">
      <c r="A44" s="163"/>
      <c r="B44" s="67" t="s">
        <v>100</v>
      </c>
      <c r="C44" s="75" t="s">
        <v>125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110"/>
      <c r="S44" s="75"/>
    </row>
    <row r="45" spans="1:19" x14ac:dyDescent="0.3">
      <c r="A45" s="163"/>
      <c r="B45" s="67" t="s">
        <v>101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110"/>
      <c r="S45" s="75"/>
    </row>
    <row r="46" spans="1:19" x14ac:dyDescent="0.3">
      <c r="A46" s="163"/>
      <c r="B46" s="67" t="s">
        <v>102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110"/>
      <c r="S46" s="75"/>
    </row>
    <row r="47" spans="1:19" x14ac:dyDescent="0.3">
      <c r="A47" s="163"/>
      <c r="B47" s="67" t="s">
        <v>103</v>
      </c>
      <c r="C47" s="113" t="s">
        <v>116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110"/>
      <c r="S47" s="75"/>
    </row>
    <row r="48" spans="1:19" x14ac:dyDescent="0.3">
      <c r="A48" s="107" t="s">
        <v>25</v>
      </c>
      <c r="B48" s="108" t="s">
        <v>110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109"/>
      <c r="S48" s="67"/>
    </row>
    <row r="49" spans="1:19" x14ac:dyDescent="0.3">
      <c r="A49" s="163"/>
      <c r="B49" s="67" t="s">
        <v>98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110"/>
      <c r="S49" s="75"/>
    </row>
    <row r="50" spans="1:19" x14ac:dyDescent="0.3">
      <c r="A50" s="163"/>
      <c r="B50" s="67" t="s">
        <v>99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110"/>
      <c r="S50" s="75"/>
    </row>
    <row r="51" spans="1:19" x14ac:dyDescent="0.3">
      <c r="A51" s="163"/>
      <c r="B51" s="67" t="s">
        <v>100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110"/>
      <c r="S51" s="75"/>
    </row>
    <row r="52" spans="1:19" x14ac:dyDescent="0.3">
      <c r="A52" s="163"/>
      <c r="B52" s="67" t="s">
        <v>101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110"/>
      <c r="S52" s="75"/>
    </row>
    <row r="53" spans="1:19" x14ac:dyDescent="0.3">
      <c r="A53" s="163"/>
      <c r="B53" s="67" t="s">
        <v>102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110"/>
      <c r="S53" s="75"/>
    </row>
    <row r="54" spans="1:19" x14ac:dyDescent="0.3">
      <c r="A54" s="163"/>
      <c r="B54" s="67" t="s">
        <v>103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110"/>
      <c r="S54" s="75"/>
    </row>
    <row r="55" spans="1:19" x14ac:dyDescent="0.3">
      <c r="C55" s="115" t="s">
        <v>130</v>
      </c>
    </row>
  </sheetData>
  <mergeCells count="16">
    <mergeCell ref="A49:A54"/>
    <mergeCell ref="A7:A12"/>
    <mergeCell ref="A14:A19"/>
    <mergeCell ref="A21:A26"/>
    <mergeCell ref="A28:A33"/>
    <mergeCell ref="A35:A40"/>
    <mergeCell ref="A42:A47"/>
    <mergeCell ref="R4:S4"/>
    <mergeCell ref="D4:D5"/>
    <mergeCell ref="A3:S3"/>
    <mergeCell ref="A2:S2"/>
    <mergeCell ref="A1:S1"/>
    <mergeCell ref="B4:C5"/>
    <mergeCell ref="A4:A5"/>
    <mergeCell ref="E4:P4"/>
    <mergeCell ref="Q4:Q5"/>
  </mergeCells>
  <pageMargins left="0.17" right="0.19" top="0.33" bottom="0.24" header="0.26" footer="0.17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90" zoomScaleNormal="100" zoomScaleSheetLayoutView="90" workbookViewId="0">
      <selection activeCell="G11" sqref="G11"/>
    </sheetView>
  </sheetViews>
  <sheetFormatPr defaultRowHeight="18.75" x14ac:dyDescent="0.3"/>
  <cols>
    <col min="1" max="1" width="5" style="105" customWidth="1"/>
    <col min="2" max="2" width="3.75" style="104" customWidth="1"/>
    <col min="3" max="3" width="28.625" style="104" customWidth="1"/>
    <col min="4" max="5" width="29.875" style="104" customWidth="1"/>
    <col min="6" max="7" width="11.875" style="104" customWidth="1"/>
    <col min="8" max="8" width="17.25" style="104" customWidth="1"/>
    <col min="9" max="9" width="11" style="106" customWidth="1"/>
    <col min="10" max="13" width="22.5" style="104" customWidth="1"/>
    <col min="14" max="50" width="3.125" style="104" customWidth="1"/>
    <col min="51" max="16384" width="9" style="104"/>
  </cols>
  <sheetData>
    <row r="1" spans="1:16" s="65" customFormat="1" ht="18.75" customHeight="1" x14ac:dyDescent="0.25">
      <c r="A1" s="155" t="s">
        <v>40</v>
      </c>
      <c r="B1" s="155"/>
      <c r="C1" s="155"/>
      <c r="D1" s="155"/>
      <c r="E1" s="155"/>
      <c r="F1" s="155"/>
      <c r="G1" s="155"/>
      <c r="H1" s="155"/>
      <c r="I1" s="155"/>
      <c r="J1" s="155"/>
      <c r="K1" s="102"/>
      <c r="L1" s="102"/>
      <c r="M1" s="102"/>
      <c r="N1" s="102"/>
      <c r="O1" s="102"/>
      <c r="P1" s="102"/>
    </row>
    <row r="2" spans="1:16" s="65" customFormat="1" ht="18.75" customHeight="1" x14ac:dyDescent="0.25">
      <c r="A2" s="154" t="s">
        <v>97</v>
      </c>
      <c r="B2" s="154"/>
      <c r="C2" s="154"/>
      <c r="D2" s="154"/>
      <c r="E2" s="154"/>
      <c r="F2" s="154"/>
      <c r="G2" s="154"/>
      <c r="H2" s="154"/>
      <c r="I2" s="154"/>
      <c r="J2" s="154"/>
      <c r="K2" s="102"/>
      <c r="L2" s="102"/>
      <c r="M2" s="102"/>
      <c r="N2" s="102"/>
      <c r="O2" s="102"/>
      <c r="P2" s="102"/>
    </row>
    <row r="3" spans="1:16" s="65" customFormat="1" ht="18.75" customHeight="1" x14ac:dyDescent="0.25">
      <c r="A3" s="153" t="s">
        <v>140</v>
      </c>
      <c r="B3" s="153"/>
      <c r="C3" s="153"/>
      <c r="D3" s="153"/>
      <c r="E3" s="153"/>
      <c r="F3" s="153"/>
      <c r="G3" s="153"/>
      <c r="H3" s="153"/>
      <c r="I3" s="153"/>
      <c r="J3" s="153"/>
      <c r="K3" s="102"/>
      <c r="L3" s="102"/>
      <c r="M3" s="102"/>
      <c r="N3" s="102"/>
      <c r="O3" s="102"/>
      <c r="P3" s="102"/>
    </row>
    <row r="4" spans="1:16" s="103" customFormat="1" ht="18.75" customHeight="1" x14ac:dyDescent="0.25">
      <c r="A4" s="160" t="s">
        <v>43</v>
      </c>
      <c r="B4" s="156" t="s">
        <v>78</v>
      </c>
      <c r="C4" s="157"/>
      <c r="D4" s="152" t="s">
        <v>79</v>
      </c>
      <c r="E4" s="160" t="s">
        <v>138</v>
      </c>
      <c r="F4" s="164" t="s">
        <v>137</v>
      </c>
      <c r="G4" s="164" t="s">
        <v>141</v>
      </c>
      <c r="H4" s="152" t="s">
        <v>80</v>
      </c>
      <c r="I4" s="152" t="s">
        <v>81</v>
      </c>
      <c r="J4" s="152"/>
    </row>
    <row r="5" spans="1:16" ht="18" x14ac:dyDescent="0.25">
      <c r="A5" s="161"/>
      <c r="B5" s="158"/>
      <c r="C5" s="159"/>
      <c r="D5" s="152"/>
      <c r="E5" s="161"/>
      <c r="F5" s="165"/>
      <c r="G5" s="165"/>
      <c r="H5" s="152"/>
      <c r="I5" s="112" t="s">
        <v>139</v>
      </c>
      <c r="J5" s="112" t="s">
        <v>83</v>
      </c>
    </row>
    <row r="6" spans="1:16" x14ac:dyDescent="0.3">
      <c r="A6" s="107" t="s">
        <v>19</v>
      </c>
      <c r="B6" s="108" t="s">
        <v>104</v>
      </c>
      <c r="C6" s="67"/>
      <c r="D6" s="67"/>
      <c r="E6" s="67"/>
      <c r="F6" s="67"/>
      <c r="G6" s="67"/>
      <c r="H6" s="67"/>
      <c r="I6" s="109"/>
      <c r="J6" s="67"/>
    </row>
    <row r="7" spans="1:16" x14ac:dyDescent="0.3">
      <c r="A7" s="163"/>
      <c r="B7" s="67" t="s">
        <v>98</v>
      </c>
      <c r="C7" s="75" t="s">
        <v>113</v>
      </c>
      <c r="D7" s="75"/>
      <c r="E7" s="75"/>
      <c r="F7" s="75"/>
      <c r="G7" s="75"/>
      <c r="H7" s="75"/>
      <c r="I7" s="110"/>
      <c r="J7" s="75"/>
    </row>
    <row r="8" spans="1:16" x14ac:dyDescent="0.3">
      <c r="A8" s="163"/>
      <c r="B8" s="67" t="s">
        <v>99</v>
      </c>
      <c r="C8" s="75" t="s">
        <v>115</v>
      </c>
      <c r="D8" s="75"/>
      <c r="E8" s="75"/>
      <c r="F8" s="75"/>
      <c r="G8" s="75"/>
      <c r="H8" s="75"/>
      <c r="I8" s="110"/>
      <c r="J8" s="75"/>
    </row>
    <row r="9" spans="1:16" x14ac:dyDescent="0.3">
      <c r="A9" s="163"/>
      <c r="B9" s="67" t="s">
        <v>100</v>
      </c>
      <c r="C9" s="75" t="s">
        <v>117</v>
      </c>
      <c r="D9" s="75"/>
      <c r="E9" s="75"/>
      <c r="F9" s="75"/>
      <c r="G9" s="75"/>
      <c r="H9" s="75"/>
      <c r="I9" s="110"/>
      <c r="J9" s="75"/>
    </row>
    <row r="10" spans="1:16" x14ac:dyDescent="0.3">
      <c r="A10" s="163"/>
      <c r="B10" s="67" t="s">
        <v>101</v>
      </c>
      <c r="C10" s="114" t="s">
        <v>118</v>
      </c>
      <c r="D10" s="75"/>
      <c r="E10" s="75"/>
      <c r="F10" s="75"/>
      <c r="G10" s="75"/>
      <c r="H10" s="75"/>
      <c r="I10" s="110"/>
      <c r="J10" s="75"/>
    </row>
    <row r="11" spans="1:16" x14ac:dyDescent="0.3">
      <c r="A11" s="163"/>
      <c r="B11" s="67" t="s">
        <v>102</v>
      </c>
      <c r="C11" s="75" t="s">
        <v>119</v>
      </c>
      <c r="D11" s="75"/>
      <c r="E11" s="75"/>
      <c r="F11" s="75"/>
      <c r="G11" s="75"/>
      <c r="H11" s="75"/>
      <c r="I11" s="110"/>
      <c r="J11" s="75"/>
    </row>
    <row r="12" spans="1:16" x14ac:dyDescent="0.3">
      <c r="A12" s="163"/>
      <c r="B12" s="67" t="s">
        <v>103</v>
      </c>
      <c r="C12" s="75"/>
      <c r="D12" s="75"/>
      <c r="E12" s="75"/>
      <c r="F12" s="75"/>
      <c r="G12" s="75"/>
      <c r="H12" s="75"/>
      <c r="I12" s="110"/>
      <c r="J12" s="75"/>
    </row>
    <row r="13" spans="1:16" x14ac:dyDescent="0.3">
      <c r="A13" s="107" t="s">
        <v>20</v>
      </c>
      <c r="B13" s="108" t="s">
        <v>105</v>
      </c>
      <c r="C13" s="67"/>
      <c r="D13" s="67"/>
      <c r="E13" s="67"/>
      <c r="F13" s="67"/>
      <c r="G13" s="67"/>
      <c r="H13" s="67"/>
      <c r="I13" s="109"/>
      <c r="J13" s="67"/>
    </row>
    <row r="14" spans="1:16" x14ac:dyDescent="0.3">
      <c r="A14" s="163"/>
      <c r="B14" s="67" t="s">
        <v>98</v>
      </c>
      <c r="C14" s="75" t="s">
        <v>112</v>
      </c>
      <c r="D14" s="75"/>
      <c r="E14" s="75"/>
      <c r="F14" s="75"/>
      <c r="G14" s="75"/>
      <c r="H14" s="75"/>
      <c r="I14" s="110"/>
      <c r="J14" s="75"/>
    </row>
    <row r="15" spans="1:16" x14ac:dyDescent="0.3">
      <c r="A15" s="163"/>
      <c r="B15" s="67" t="s">
        <v>99</v>
      </c>
      <c r="C15" s="75" t="s">
        <v>114</v>
      </c>
      <c r="D15" s="75"/>
      <c r="E15" s="75"/>
      <c r="F15" s="75"/>
      <c r="G15" s="75"/>
      <c r="H15" s="75"/>
      <c r="I15" s="110"/>
      <c r="J15" s="75"/>
    </row>
    <row r="16" spans="1:16" x14ac:dyDescent="0.3">
      <c r="A16" s="163"/>
      <c r="B16" s="67" t="s">
        <v>100</v>
      </c>
      <c r="C16" s="75"/>
      <c r="D16" s="75"/>
      <c r="E16" s="75"/>
      <c r="F16" s="75"/>
      <c r="G16" s="75"/>
      <c r="H16" s="75"/>
      <c r="I16" s="110"/>
      <c r="J16" s="75"/>
    </row>
    <row r="17" spans="1:10" x14ac:dyDescent="0.3">
      <c r="A17" s="163"/>
      <c r="B17" s="67" t="s">
        <v>101</v>
      </c>
      <c r="C17" s="75"/>
      <c r="D17" s="75"/>
      <c r="E17" s="75"/>
      <c r="F17" s="75"/>
      <c r="G17" s="75"/>
      <c r="H17" s="75"/>
      <c r="I17" s="110"/>
      <c r="J17" s="75"/>
    </row>
    <row r="18" spans="1:10" x14ac:dyDescent="0.3">
      <c r="A18" s="163"/>
      <c r="B18" s="67" t="s">
        <v>102</v>
      </c>
      <c r="C18" s="75"/>
      <c r="D18" s="75"/>
      <c r="E18" s="75"/>
      <c r="F18" s="75"/>
      <c r="G18" s="75"/>
      <c r="H18" s="75"/>
      <c r="I18" s="110"/>
      <c r="J18" s="75"/>
    </row>
    <row r="19" spans="1:10" x14ac:dyDescent="0.3">
      <c r="A19" s="163"/>
      <c r="B19" s="67" t="s">
        <v>103</v>
      </c>
      <c r="C19" s="113" t="s">
        <v>116</v>
      </c>
      <c r="D19" s="75"/>
      <c r="E19" s="75"/>
      <c r="F19" s="75"/>
      <c r="G19" s="75"/>
      <c r="H19" s="75"/>
      <c r="I19" s="110"/>
      <c r="J19" s="75"/>
    </row>
    <row r="20" spans="1:10" x14ac:dyDescent="0.3">
      <c r="A20" s="107" t="s">
        <v>21</v>
      </c>
      <c r="B20" s="108" t="s">
        <v>108</v>
      </c>
      <c r="C20" s="67"/>
      <c r="D20" s="67"/>
      <c r="E20" s="67"/>
      <c r="F20" s="67"/>
      <c r="G20" s="67"/>
      <c r="H20" s="67"/>
      <c r="I20" s="109"/>
      <c r="J20" s="67"/>
    </row>
    <row r="21" spans="1:10" x14ac:dyDescent="0.3">
      <c r="A21" s="163"/>
      <c r="B21" s="67" t="s">
        <v>98</v>
      </c>
      <c r="C21" s="75" t="s">
        <v>120</v>
      </c>
      <c r="D21" s="75"/>
      <c r="E21" s="75"/>
      <c r="F21" s="75"/>
      <c r="G21" s="75"/>
      <c r="H21" s="75"/>
      <c r="I21" s="110"/>
      <c r="J21" s="75"/>
    </row>
    <row r="22" spans="1:10" x14ac:dyDescent="0.3">
      <c r="A22" s="163"/>
      <c r="B22" s="67" t="s">
        <v>99</v>
      </c>
      <c r="C22" s="75" t="s">
        <v>121</v>
      </c>
      <c r="D22" s="75"/>
      <c r="E22" s="75"/>
      <c r="F22" s="75"/>
      <c r="G22" s="75"/>
      <c r="H22" s="75"/>
      <c r="I22" s="110"/>
      <c r="J22" s="75"/>
    </row>
    <row r="23" spans="1:10" x14ac:dyDescent="0.3">
      <c r="A23" s="163"/>
      <c r="B23" s="67" t="s">
        <v>100</v>
      </c>
      <c r="C23" s="75" t="s">
        <v>123</v>
      </c>
      <c r="D23" s="75"/>
      <c r="E23" s="75"/>
      <c r="F23" s="75"/>
      <c r="G23" s="75"/>
      <c r="H23" s="75"/>
      <c r="I23" s="110"/>
      <c r="J23" s="75"/>
    </row>
    <row r="24" spans="1:10" x14ac:dyDescent="0.3">
      <c r="A24" s="163"/>
      <c r="B24" s="67" t="s">
        <v>101</v>
      </c>
      <c r="C24" s="75"/>
      <c r="D24" s="75"/>
      <c r="E24" s="75"/>
      <c r="F24" s="75"/>
      <c r="G24" s="75"/>
      <c r="H24" s="75"/>
      <c r="I24" s="110"/>
      <c r="J24" s="75"/>
    </row>
    <row r="25" spans="1:10" x14ac:dyDescent="0.3">
      <c r="A25" s="163"/>
      <c r="B25" s="67" t="s">
        <v>102</v>
      </c>
      <c r="C25" s="75"/>
      <c r="D25" s="75"/>
      <c r="E25" s="75"/>
      <c r="F25" s="75"/>
      <c r="G25" s="75"/>
      <c r="H25" s="75"/>
      <c r="I25" s="110"/>
      <c r="J25" s="75"/>
    </row>
    <row r="26" spans="1:10" x14ac:dyDescent="0.3">
      <c r="A26" s="163"/>
      <c r="B26" s="67" t="s">
        <v>103</v>
      </c>
      <c r="C26" s="113" t="s">
        <v>116</v>
      </c>
      <c r="D26" s="75"/>
      <c r="E26" s="75"/>
      <c r="F26" s="75"/>
      <c r="G26" s="75"/>
      <c r="H26" s="75"/>
      <c r="I26" s="110"/>
      <c r="J26" s="75"/>
    </row>
    <row r="27" spans="1:10" x14ac:dyDescent="0.3">
      <c r="A27" s="107" t="s">
        <v>22</v>
      </c>
      <c r="B27" s="108" t="s">
        <v>106</v>
      </c>
      <c r="C27" s="67"/>
      <c r="D27" s="67"/>
      <c r="E27" s="67"/>
      <c r="F27" s="67"/>
      <c r="G27" s="67"/>
      <c r="H27" s="67"/>
      <c r="I27" s="109"/>
      <c r="J27" s="67"/>
    </row>
    <row r="28" spans="1:10" x14ac:dyDescent="0.3">
      <c r="A28" s="163"/>
      <c r="B28" s="67" t="s">
        <v>98</v>
      </c>
      <c r="C28" s="75" t="s">
        <v>126</v>
      </c>
      <c r="D28" s="75"/>
      <c r="E28" s="75"/>
      <c r="F28" s="75"/>
      <c r="G28" s="75"/>
      <c r="H28" s="75"/>
      <c r="I28" s="110"/>
      <c r="J28" s="75"/>
    </row>
    <row r="29" spans="1:10" x14ac:dyDescent="0.3">
      <c r="A29" s="163"/>
      <c r="B29" s="67" t="s">
        <v>99</v>
      </c>
      <c r="C29" s="75" t="s">
        <v>127</v>
      </c>
      <c r="D29" s="75"/>
      <c r="E29" s="75"/>
      <c r="F29" s="75"/>
      <c r="G29" s="75"/>
      <c r="H29" s="75"/>
      <c r="I29" s="110"/>
      <c r="J29" s="75"/>
    </row>
    <row r="30" spans="1:10" x14ac:dyDescent="0.3">
      <c r="A30" s="163"/>
      <c r="B30" s="67" t="s">
        <v>100</v>
      </c>
      <c r="C30" s="75" t="s">
        <v>128</v>
      </c>
      <c r="D30" s="75"/>
      <c r="E30" s="75"/>
      <c r="F30" s="75"/>
      <c r="G30" s="75"/>
      <c r="H30" s="75"/>
      <c r="I30" s="110"/>
      <c r="J30" s="75"/>
    </row>
    <row r="31" spans="1:10" x14ac:dyDescent="0.3">
      <c r="A31" s="163"/>
      <c r="B31" s="67" t="s">
        <v>101</v>
      </c>
      <c r="C31" s="75" t="s">
        <v>122</v>
      </c>
      <c r="D31" s="75"/>
      <c r="E31" s="75"/>
      <c r="F31" s="75"/>
      <c r="G31" s="75"/>
      <c r="H31" s="75"/>
      <c r="I31" s="110"/>
      <c r="J31" s="75"/>
    </row>
    <row r="32" spans="1:10" x14ac:dyDescent="0.3">
      <c r="A32" s="163"/>
      <c r="B32" s="67" t="s">
        <v>102</v>
      </c>
      <c r="C32" s="75"/>
      <c r="D32" s="75"/>
      <c r="E32" s="75"/>
      <c r="F32" s="75"/>
      <c r="G32" s="75"/>
      <c r="H32" s="75"/>
      <c r="I32" s="110"/>
      <c r="J32" s="75"/>
    </row>
    <row r="33" spans="1:10" x14ac:dyDescent="0.3">
      <c r="A33" s="163"/>
      <c r="B33" s="67" t="s">
        <v>103</v>
      </c>
      <c r="C33" s="113" t="s">
        <v>116</v>
      </c>
      <c r="D33" s="75"/>
      <c r="E33" s="75"/>
      <c r="F33" s="75"/>
      <c r="G33" s="75"/>
      <c r="H33" s="75"/>
      <c r="I33" s="110"/>
      <c r="J33" s="75"/>
    </row>
    <row r="34" spans="1:10" x14ac:dyDescent="0.3">
      <c r="A34" s="107" t="s">
        <v>23</v>
      </c>
      <c r="B34" s="108" t="s">
        <v>107</v>
      </c>
      <c r="C34" s="67"/>
      <c r="D34" s="67"/>
      <c r="E34" s="67"/>
      <c r="F34" s="67"/>
      <c r="G34" s="67"/>
      <c r="H34" s="67"/>
      <c r="I34" s="109"/>
      <c r="J34" s="67"/>
    </row>
    <row r="35" spans="1:10" x14ac:dyDescent="0.3">
      <c r="A35" s="163"/>
      <c r="B35" s="67" t="s">
        <v>98</v>
      </c>
      <c r="C35" s="114" t="s">
        <v>129</v>
      </c>
      <c r="D35" s="75"/>
      <c r="E35" s="75"/>
      <c r="F35" s="75"/>
      <c r="G35" s="75"/>
      <c r="H35" s="75"/>
      <c r="I35" s="110"/>
      <c r="J35" s="75"/>
    </row>
    <row r="36" spans="1:10" x14ac:dyDescent="0.3">
      <c r="A36" s="163"/>
      <c r="B36" s="67" t="s">
        <v>99</v>
      </c>
      <c r="C36" s="75"/>
      <c r="D36" s="75"/>
      <c r="E36" s="75"/>
      <c r="F36" s="75"/>
      <c r="G36" s="75"/>
      <c r="H36" s="75"/>
      <c r="I36" s="110"/>
      <c r="J36" s="75"/>
    </row>
    <row r="37" spans="1:10" x14ac:dyDescent="0.3">
      <c r="A37" s="163"/>
      <c r="B37" s="67" t="s">
        <v>100</v>
      </c>
      <c r="C37" s="75"/>
      <c r="D37" s="75"/>
      <c r="E37" s="75"/>
      <c r="F37" s="75"/>
      <c r="G37" s="75"/>
      <c r="H37" s="75"/>
      <c r="I37" s="110"/>
      <c r="J37" s="75"/>
    </row>
    <row r="38" spans="1:10" x14ac:dyDescent="0.3">
      <c r="A38" s="163"/>
      <c r="B38" s="67" t="s">
        <v>101</v>
      </c>
      <c r="C38" s="75"/>
      <c r="D38" s="75"/>
      <c r="E38" s="75"/>
      <c r="F38" s="75"/>
      <c r="G38" s="75"/>
      <c r="H38" s="75"/>
      <c r="I38" s="110"/>
      <c r="J38" s="75"/>
    </row>
    <row r="39" spans="1:10" x14ac:dyDescent="0.3">
      <c r="A39" s="163"/>
      <c r="B39" s="67" t="s">
        <v>102</v>
      </c>
      <c r="C39" s="75"/>
      <c r="D39" s="75"/>
      <c r="E39" s="75"/>
      <c r="F39" s="75"/>
      <c r="G39" s="75"/>
      <c r="H39" s="75"/>
      <c r="I39" s="110"/>
      <c r="J39" s="75"/>
    </row>
    <row r="40" spans="1:10" x14ac:dyDescent="0.3">
      <c r="A40" s="163"/>
      <c r="B40" s="67" t="s">
        <v>103</v>
      </c>
      <c r="C40" s="113" t="s">
        <v>116</v>
      </c>
      <c r="D40" s="75"/>
      <c r="E40" s="75"/>
      <c r="F40" s="75"/>
      <c r="G40" s="75"/>
      <c r="H40" s="75"/>
      <c r="I40" s="110"/>
      <c r="J40" s="75"/>
    </row>
    <row r="41" spans="1:10" x14ac:dyDescent="0.3">
      <c r="A41" s="107" t="s">
        <v>24</v>
      </c>
      <c r="B41" s="108" t="s">
        <v>109</v>
      </c>
      <c r="C41" s="67"/>
      <c r="D41" s="67"/>
      <c r="E41" s="67"/>
      <c r="F41" s="67"/>
      <c r="G41" s="67"/>
      <c r="H41" s="67"/>
      <c r="I41" s="109"/>
      <c r="J41" s="67"/>
    </row>
    <row r="42" spans="1:10" x14ac:dyDescent="0.3">
      <c r="A42" s="163"/>
      <c r="B42" s="67" t="s">
        <v>98</v>
      </c>
      <c r="C42" s="75" t="s">
        <v>111</v>
      </c>
      <c r="D42" s="75"/>
      <c r="E42" s="75"/>
      <c r="F42" s="75"/>
      <c r="G42" s="75"/>
      <c r="H42" s="75"/>
      <c r="I42" s="110"/>
      <c r="J42" s="75"/>
    </row>
    <row r="43" spans="1:10" x14ac:dyDescent="0.3">
      <c r="A43" s="163"/>
      <c r="B43" s="67" t="s">
        <v>99</v>
      </c>
      <c r="C43" s="75" t="s">
        <v>124</v>
      </c>
      <c r="D43" s="75"/>
      <c r="E43" s="75"/>
      <c r="F43" s="75"/>
      <c r="G43" s="75"/>
      <c r="H43" s="75"/>
      <c r="I43" s="110"/>
      <c r="J43" s="75"/>
    </row>
    <row r="44" spans="1:10" x14ac:dyDescent="0.3">
      <c r="A44" s="163"/>
      <c r="B44" s="67" t="s">
        <v>100</v>
      </c>
      <c r="C44" s="75" t="s">
        <v>125</v>
      </c>
      <c r="D44" s="75"/>
      <c r="E44" s="75"/>
      <c r="F44" s="75"/>
      <c r="G44" s="75"/>
      <c r="H44" s="75"/>
      <c r="I44" s="110"/>
      <c r="J44" s="75"/>
    </row>
    <row r="45" spans="1:10" x14ac:dyDescent="0.3">
      <c r="A45" s="163"/>
      <c r="B45" s="67" t="s">
        <v>101</v>
      </c>
      <c r="C45" s="75"/>
      <c r="D45" s="75"/>
      <c r="E45" s="75"/>
      <c r="F45" s="75"/>
      <c r="G45" s="75"/>
      <c r="H45" s="75"/>
      <c r="I45" s="110"/>
      <c r="J45" s="75"/>
    </row>
    <row r="46" spans="1:10" x14ac:dyDescent="0.3">
      <c r="A46" s="163"/>
      <c r="B46" s="67" t="s">
        <v>102</v>
      </c>
      <c r="C46" s="75"/>
      <c r="D46" s="75"/>
      <c r="E46" s="75"/>
      <c r="F46" s="75"/>
      <c r="G46" s="75"/>
      <c r="H46" s="75"/>
      <c r="I46" s="110"/>
      <c r="J46" s="75"/>
    </row>
    <row r="47" spans="1:10" x14ac:dyDescent="0.3">
      <c r="A47" s="163"/>
      <c r="B47" s="67" t="s">
        <v>103</v>
      </c>
      <c r="C47" s="113" t="s">
        <v>116</v>
      </c>
      <c r="D47" s="75"/>
      <c r="E47" s="75"/>
      <c r="F47" s="75"/>
      <c r="G47" s="75"/>
      <c r="H47" s="75"/>
      <c r="I47" s="110"/>
      <c r="J47" s="75"/>
    </row>
    <row r="48" spans="1:10" x14ac:dyDescent="0.3">
      <c r="A48" s="107" t="s">
        <v>25</v>
      </c>
      <c r="B48" s="108" t="s">
        <v>110</v>
      </c>
      <c r="C48" s="67"/>
      <c r="D48" s="67"/>
      <c r="E48" s="67"/>
      <c r="F48" s="67"/>
      <c r="G48" s="67"/>
      <c r="H48" s="67"/>
      <c r="I48" s="109"/>
      <c r="J48" s="67"/>
    </row>
    <row r="49" spans="1:10" x14ac:dyDescent="0.3">
      <c r="A49" s="163"/>
      <c r="B49" s="67" t="s">
        <v>98</v>
      </c>
      <c r="C49" s="75"/>
      <c r="D49" s="75"/>
      <c r="E49" s="75"/>
      <c r="F49" s="75"/>
      <c r="G49" s="75"/>
      <c r="H49" s="75"/>
      <c r="I49" s="110"/>
      <c r="J49" s="75"/>
    </row>
    <row r="50" spans="1:10" x14ac:dyDescent="0.3">
      <c r="A50" s="163"/>
      <c r="B50" s="67" t="s">
        <v>99</v>
      </c>
      <c r="C50" s="75"/>
      <c r="D50" s="75"/>
      <c r="E50" s="75"/>
      <c r="F50" s="75"/>
      <c r="G50" s="75"/>
      <c r="H50" s="75"/>
      <c r="I50" s="110"/>
      <c r="J50" s="75"/>
    </row>
    <row r="51" spans="1:10" x14ac:dyDescent="0.3">
      <c r="A51" s="163"/>
      <c r="B51" s="67" t="s">
        <v>100</v>
      </c>
      <c r="C51" s="75"/>
      <c r="D51" s="75"/>
      <c r="E51" s="75"/>
      <c r="F51" s="75"/>
      <c r="G51" s="75"/>
      <c r="H51" s="75"/>
      <c r="I51" s="110"/>
      <c r="J51" s="75"/>
    </row>
    <row r="52" spans="1:10" x14ac:dyDescent="0.3">
      <c r="A52" s="163"/>
      <c r="B52" s="67" t="s">
        <v>101</v>
      </c>
      <c r="C52" s="75"/>
      <c r="D52" s="75"/>
      <c r="E52" s="75"/>
      <c r="F52" s="75"/>
      <c r="G52" s="75"/>
      <c r="H52" s="75"/>
      <c r="I52" s="110"/>
      <c r="J52" s="75"/>
    </row>
    <row r="53" spans="1:10" x14ac:dyDescent="0.3">
      <c r="A53" s="163"/>
      <c r="B53" s="67" t="s">
        <v>102</v>
      </c>
      <c r="C53" s="75"/>
      <c r="D53" s="75"/>
      <c r="E53" s="75"/>
      <c r="F53" s="75"/>
      <c r="G53" s="75"/>
      <c r="H53" s="75"/>
      <c r="I53" s="110"/>
      <c r="J53" s="75"/>
    </row>
    <row r="54" spans="1:10" x14ac:dyDescent="0.3">
      <c r="A54" s="163"/>
      <c r="B54" s="67" t="s">
        <v>103</v>
      </c>
      <c r="C54" s="75"/>
      <c r="D54" s="75"/>
      <c r="E54" s="75"/>
      <c r="F54" s="75"/>
      <c r="G54" s="75"/>
      <c r="H54" s="75"/>
      <c r="I54" s="110"/>
      <c r="J54" s="75"/>
    </row>
    <row r="55" spans="1:10" x14ac:dyDescent="0.3">
      <c r="C55" s="115" t="s">
        <v>130</v>
      </c>
    </row>
  </sheetData>
  <mergeCells count="18">
    <mergeCell ref="A49:A54"/>
    <mergeCell ref="F4:F5"/>
    <mergeCell ref="E4:E5"/>
    <mergeCell ref="G4:G5"/>
    <mergeCell ref="A7:A12"/>
    <mergeCell ref="A14:A19"/>
    <mergeCell ref="A21:A26"/>
    <mergeCell ref="A28:A33"/>
    <mergeCell ref="A35:A40"/>
    <mergeCell ref="A42:A47"/>
    <mergeCell ref="A1:J1"/>
    <mergeCell ref="A2:J2"/>
    <mergeCell ref="A3:J3"/>
    <mergeCell ref="A4:A5"/>
    <mergeCell ref="B4:C5"/>
    <mergeCell ref="D4:D5"/>
    <mergeCell ref="H4:H5"/>
    <mergeCell ref="I4:J4"/>
  </mergeCells>
  <pageMargins left="0.25" right="0.17" top="0.22" bottom="0.17" header="0.21" footer="0.17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ट्रुप शुल्क विवरण </vt:lpstr>
      <vt:lpstr>बार्षिक स्काउट विवरण फारम</vt:lpstr>
      <vt:lpstr>जिल्ला शुल्क विवरण </vt:lpstr>
      <vt:lpstr>बार्षिक कार्यक्रम-Sample</vt:lpstr>
      <vt:lpstr>प्रगति प्रतिवेदन-Sample </vt:lpstr>
      <vt:lpstr>'बार्षिक कार्यक्रम-Sample'!Print_Area</vt:lpstr>
      <vt:lpstr>'बार्षिक स्काउट विवरण फारम'!Print_Area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Nepal Scouts</dc:creator>
  <cp:lastModifiedBy>Nepal Scouts</cp:lastModifiedBy>
  <cp:lastPrinted>2018-09-12T06:23:52Z</cp:lastPrinted>
  <dcterms:created xsi:type="dcterms:W3CDTF">2018-09-10T09:08:33Z</dcterms:created>
  <dcterms:modified xsi:type="dcterms:W3CDTF">2018-09-16T05:14:18Z</dcterms:modified>
</cp:coreProperties>
</file>